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onder-my.sharepoint.com/personal/sidtr_trondelagfylke_no/Documents/Interreg Sverige Norge 2020-2027/Maler/Detaljert budsjett og finansplan og fordelingstabell/"/>
    </mc:Choice>
  </mc:AlternateContent>
  <xr:revisionPtr revIDLastSave="0" documentId="8_{21944CC2-C0AD-462D-919F-1F51212E993D}" xr6:coauthVersionLast="47" xr6:coauthVersionMax="47" xr10:uidLastSave="{00000000-0000-0000-0000-000000000000}"/>
  <workbookProtection workbookAlgorithmName="SHA-512" workbookHashValue="38bwMBQSLGb39n1wGPJMZvGsYH/p93TtaI89Kwp5vQK+KR/+et339rsuNtHUuJpOU+PkKT3qsrGH77krqT3kug==" workbookSaltValue="2FuttTdjC6JyIYkAPUQLmg==" workbookSpinCount="100000" lockStructure="1"/>
  <bookViews>
    <workbookView xWindow="39000" yWindow="0" windowWidth="37800" windowHeight="21000" tabRatio="500" activeTab="1" xr2:uid="{00000000-000D-0000-FFFF-FFFF00000000}"/>
  </bookViews>
  <sheets>
    <sheet name="Kostnadsbudsjett" sheetId="1" r:id="rId1"/>
    <sheet name="Finansieringspla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3" i="1" l="1"/>
  <c r="E59" i="1"/>
  <c r="E7" i="1"/>
  <c r="C49" i="2"/>
  <c r="C51" i="2" s="1"/>
  <c r="G74" i="1"/>
  <c r="C55" i="2"/>
  <c r="E17" i="1"/>
  <c r="G67" i="1"/>
  <c r="G58" i="1"/>
  <c r="G46" i="1"/>
  <c r="G36" i="1"/>
  <c r="G26" i="1"/>
  <c r="G16" i="1"/>
  <c r="C50" i="2"/>
  <c r="E8" i="1"/>
  <c r="E33" i="1"/>
  <c r="E9" i="1"/>
  <c r="E10" i="1"/>
  <c r="E11" i="1"/>
  <c r="E12" i="1"/>
  <c r="F19" i="1"/>
  <c r="E68" i="1"/>
  <c r="C53" i="2" l="1"/>
  <c r="E13" i="1"/>
  <c r="C36" i="2"/>
  <c r="C35" i="2"/>
  <c r="C34" i="2"/>
  <c r="C32" i="2"/>
  <c r="C31" i="2"/>
  <c r="C30" i="2"/>
  <c r="C29" i="2"/>
  <c r="C28" i="2"/>
  <c r="C27" i="2"/>
  <c r="C26" i="2"/>
  <c r="C25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G71" i="1"/>
  <c r="E70" i="1"/>
  <c r="F70" i="1" s="1"/>
  <c r="E69" i="1"/>
  <c r="F69" i="1" s="1"/>
  <c r="F68" i="1"/>
  <c r="E62" i="1"/>
  <c r="F62" i="1" s="1"/>
  <c r="E61" i="1"/>
  <c r="F61" i="1" s="1"/>
  <c r="E60" i="1"/>
  <c r="E52" i="1"/>
  <c r="F51" i="1"/>
  <c r="F49" i="1"/>
  <c r="F48" i="1"/>
  <c r="F47" i="1"/>
  <c r="G43" i="1"/>
  <c r="G54" i="1" s="1"/>
  <c r="E43" i="1"/>
  <c r="F42" i="1"/>
  <c r="F41" i="1"/>
  <c r="F40" i="1"/>
  <c r="F39" i="1"/>
  <c r="F38" i="1"/>
  <c r="F37" i="1"/>
  <c r="F32" i="1"/>
  <c r="F31" i="1"/>
  <c r="F30" i="1"/>
  <c r="F29" i="1"/>
  <c r="F28" i="1"/>
  <c r="F27" i="1"/>
  <c r="E22" i="1"/>
  <c r="F22" i="1" s="1"/>
  <c r="E21" i="1"/>
  <c r="F21" i="1" s="1"/>
  <c r="E20" i="1"/>
  <c r="F20" i="1" s="1"/>
  <c r="F12" i="1"/>
  <c r="F11" i="1"/>
  <c r="F10" i="1"/>
  <c r="F9" i="1"/>
  <c r="F8" i="1"/>
  <c r="F7" i="1"/>
  <c r="E63" i="1" l="1"/>
  <c r="F60" i="1"/>
  <c r="F52" i="1"/>
  <c r="F71" i="1"/>
  <c r="F43" i="1"/>
  <c r="B20" i="2"/>
  <c r="F33" i="1"/>
  <c r="F13" i="1"/>
  <c r="F59" i="1"/>
  <c r="C5" i="2"/>
  <c r="C20" i="2" s="1"/>
  <c r="C39" i="2"/>
  <c r="E71" i="1"/>
  <c r="C24" i="2"/>
  <c r="C33" i="2"/>
  <c r="C37" i="2" l="1"/>
  <c r="B37" i="2"/>
  <c r="B41" i="2" l="1"/>
  <c r="C41" i="2" s="1"/>
  <c r="E23" i="1"/>
  <c r="F23" i="1" l="1"/>
  <c r="F54" i="1" s="1"/>
  <c r="F74" i="1" s="1"/>
  <c r="E54" i="1"/>
  <c r="E74" i="1" s="1"/>
  <c r="B43" i="2" l="1"/>
  <c r="I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Sidsel Trønsdal</author>
  </authors>
  <commentList>
    <comment ref="C17" authorId="0" shapeId="0" xr:uid="{FA71A9B3-D462-43B1-B2D8-4EAD705C95E5}">
      <text>
        <r>
          <rPr>
            <b/>
            <sz val="9"/>
            <color indexed="81"/>
            <rFont val="Tahoma"/>
            <family val="2"/>
          </rPr>
          <t xml:space="preserve">Interreg: </t>
        </r>
        <r>
          <rPr>
            <sz val="9"/>
            <color indexed="81"/>
            <rFont val="Tahoma"/>
            <family val="2"/>
          </rPr>
          <t>Her legges inn beløpet for Totale kostnader eget personale dersom det er ønske om å benytte 15 % sjablong for administrasjonskostnader.</t>
        </r>
        <r>
          <rPr>
            <sz val="9"/>
            <color indexed="81"/>
            <rFont val="Tahoma"/>
            <family val="2"/>
          </rPr>
          <t xml:space="preserve">
Altrnativt står cellen tom, og det legges inn faktiske kostnader under Administrasjonskostnader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Sidsel Trønsdal</author>
    <author>tc={39B1024F-9604-42F5-83AD-F67A27910CE1}</author>
  </authors>
  <commentList>
    <comment ref="C48" authorId="0" shapeId="0" xr:uid="{CBF957D5-9FD1-45FC-B147-BEDDD3E219DD}">
      <text>
        <r>
          <rPr>
            <sz val="9"/>
            <color indexed="81"/>
            <rFont val="Tahoma"/>
            <family val="2"/>
          </rPr>
          <t>Sett inn beløpet manuelt</t>
        </r>
      </text>
    </comment>
    <comment ref="B55" authorId="1" shapeId="0" xr:uid="{39B1024F-9604-42F5-83AD-F67A27910CE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Fast kurs på 10</t>
      </text>
    </comment>
  </commentList>
</comments>
</file>

<file path=xl/sharedStrings.xml><?xml version="1.0" encoding="utf-8"?>
<sst xmlns="http://schemas.openxmlformats.org/spreadsheetml/2006/main" count="128" uniqueCount="84">
  <si>
    <t>Spesifikasjon av norsk kostnadsbudsjett</t>
  </si>
  <si>
    <t>EURO</t>
  </si>
  <si>
    <t>Eget personale som inngår i prosjektet</t>
  </si>
  <si>
    <t>Månedslønn inkl sosiale kostnader</t>
  </si>
  <si>
    <t>%-vis andel i prosjektet</t>
  </si>
  <si>
    <t>Antall måneder</t>
  </si>
  <si>
    <t>Kostnad</t>
  </si>
  <si>
    <t>Budsjett i Euro</t>
  </si>
  <si>
    <t>År</t>
  </si>
  <si>
    <t xml:space="preserve">Totalt </t>
  </si>
  <si>
    <t>Kostnader for eksterne tjenester</t>
  </si>
  <si>
    <t xml:space="preserve"> </t>
  </si>
  <si>
    <t>Sum eksterne tjenester</t>
  </si>
  <si>
    <t>Utstyr/investeringer</t>
  </si>
  <si>
    <t xml:space="preserve">Reiseutgifter </t>
  </si>
  <si>
    <t>Sum reiseutgifter</t>
  </si>
  <si>
    <t>Angi type utgift</t>
  </si>
  <si>
    <t>Enhet</t>
  </si>
  <si>
    <t>Sats</t>
  </si>
  <si>
    <t>Eksterne private finansierte kostnader</t>
  </si>
  <si>
    <t>Finansieringsplan for prosjektet</t>
  </si>
  <si>
    <t>Euro</t>
  </si>
  <si>
    <t>Sum kontant finansiering</t>
  </si>
  <si>
    <t>Offentlig og privat direktefinansiering</t>
  </si>
  <si>
    <t>Total finansiering</t>
  </si>
  <si>
    <t>Arbeid,</t>
  </si>
  <si>
    <t>Prosjektnavn</t>
  </si>
  <si>
    <t>Total personal-kostnad</t>
  </si>
  <si>
    <t>Total kostnad norske kroner</t>
  </si>
  <si>
    <t>Total kostnad i EUR NO</t>
  </si>
  <si>
    <t>Totalt kostnad i EUR SE</t>
  </si>
  <si>
    <t>Sum eksterne offentlige finansierte kostnader</t>
  </si>
  <si>
    <t>Arbeid</t>
  </si>
  <si>
    <t>Sum eksterne private finansierte kostnader</t>
  </si>
  <si>
    <t xml:space="preserve">Totale kostnader </t>
  </si>
  <si>
    <t>% -sats</t>
  </si>
  <si>
    <t>Sats 15% av personalkostnader</t>
  </si>
  <si>
    <t>Kontant finansiering og egeninnsats fra søker</t>
  </si>
  <si>
    <t>Egen arbeidsinnsats hos prosjekteier</t>
  </si>
  <si>
    <t>Administrasjonskostnader</t>
  </si>
  <si>
    <t>Sum administrasjonskostnader</t>
  </si>
  <si>
    <t>Sum faktiske betalbare kostnader</t>
  </si>
  <si>
    <t>Beløp</t>
  </si>
  <si>
    <t>Avrundet</t>
  </si>
  <si>
    <t>Prosjektledelse</t>
  </si>
  <si>
    <t>Kommunikasjon</t>
  </si>
  <si>
    <t>Svensk søker i EUR</t>
  </si>
  <si>
    <t>EUR</t>
  </si>
  <si>
    <t>Budsjett i EUR</t>
  </si>
  <si>
    <t>Kun de grå feltene fylles inn med data</t>
  </si>
  <si>
    <t>Totale kostnader eget personale</t>
  </si>
  <si>
    <t>Som administrasjonskostnader kan søker benytte en sats på 15 % av totale kostnader eget personale: Ikke  krav om dokumentasjon. Alternativt kan søker budsjettere for faktiske administrasjonskostnader som må dokumenteres i regnskapsrapporteringen.</t>
  </si>
  <si>
    <t>Kjøp av eksterne tjenester</t>
  </si>
  <si>
    <t>Kjøp av utstyr/investeringer</t>
  </si>
  <si>
    <t>Sum utstyr/investeringer</t>
  </si>
  <si>
    <t>Eksterne offentlig finansierte kostnader er en type kostnad som offentlige samarbeidspartner(e) setter inn i prosjektet. Denne type kostnad finansieres samtidig av samme partner. I de feste tilfeller er dette arbeidsinnsats.</t>
  </si>
  <si>
    <t>Eksterne privat finansierte kostnader er en type kostnad som private(e) samarbeidspartner setter inn i prosjektet. Denne type kostnad finansieres samtidig av samme partner. I de fleste tilfeller er dette arbeidstid.</t>
  </si>
  <si>
    <t>Timer (enhet)</t>
  </si>
  <si>
    <t>Offentlig finansiering i annet enn penger:</t>
  </si>
  <si>
    <t>Privat finansiering i annet enn penger:</t>
  </si>
  <si>
    <t xml:space="preserve">Eksterne offentlig finansierte kostnader </t>
  </si>
  <si>
    <t>Sum direkte medfinansiering</t>
  </si>
  <si>
    <t>Statlige IR-midler (søknadssum)</t>
  </si>
  <si>
    <t>Eksempel budsjett (i EUR)</t>
  </si>
  <si>
    <t>Totalt budsjett Sverige:</t>
  </si>
  <si>
    <t xml:space="preserve">               EU-midler</t>
  </si>
  <si>
    <t xml:space="preserve">               Medfinansiering Sverige</t>
  </si>
  <si>
    <t xml:space="preserve">              Gir maksbeløp norske IR-midler</t>
  </si>
  <si>
    <t>Hjelp til å beregne maks IR-midler vs EU-midler: 30/70-fordeling                      Fyll inn beløp i blå celler</t>
  </si>
  <si>
    <t xml:space="preserve">Reisekostnader </t>
  </si>
  <si>
    <t>Statlige IR-midler %-vis andel av totale kostnader</t>
  </si>
  <si>
    <t>4) Med utgangspunkt i maks EU-midler, blir det beregnet hva som blir beløpet for EU-midler + IR-midler (100 %)</t>
  </si>
  <si>
    <t>NB! Manuelt legges kun inn beløp i blå celler (totalt budsjett svensk side og avrunding norske IR-midler )</t>
  </si>
  <si>
    <t>1) Prosjektet legger inn beregnet totalt budsjett svensk side (celle C48)</t>
  </si>
  <si>
    <t>2) Dermed blir maks beløp EU-midler beregnet automatisk (celle C49)</t>
  </si>
  <si>
    <t>3) Minimum behov for svensk medfinansiering blir automatisk beregnet (celle C50)</t>
  </si>
  <si>
    <t>Beregning av norske IR-midler:</t>
  </si>
  <si>
    <t xml:space="preserve">      EU 70 % pluss IR 30 % = 100% </t>
  </si>
  <si>
    <t xml:space="preserve">IR-midler i norske kroner </t>
  </si>
  <si>
    <t>5) Automatisk beregning av maksbeløp  IR-midler (C54)</t>
  </si>
  <si>
    <t>6) Automatisk avrunding for maks norske IR-midler (C55)</t>
  </si>
  <si>
    <t xml:space="preserve">7) Automatisk beregning av IR-midler i norske kroner </t>
  </si>
  <si>
    <t xml:space="preserve">Krav om 50 % medfinansiering på norsk side. </t>
  </si>
  <si>
    <t>Totalt budsjett for norsk side finner du ved å ta maks IR-midler + minimum tilsvarende beløp i medfinansiering.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</si>
</sst>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\-??_ ;_ @_ "/>
    <numFmt numFmtId="165" formatCode="_ * #,##0_ ;_ * \-#,##0_ ;_ * \-??_ ;_ @_ "/>
    <numFmt numFmtId="167" formatCode="#,##0.00_ ;\-#,##0.00\ "/>
    <numFmt numFmtId="168" formatCode="#,##0\ [$€-1]"/>
    <numFmt numFmtId="169" formatCode="&quot;kr&quot;\ #,##0"/>
  </numFmts>
  <fonts count="17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Calibri"/>
      <family val="2"/>
    </font>
    <font>
      <sz val="11"/>
      <color theme="0" tint="-0.34998626667073579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A4DFFC"/>
        <bgColor rgb="FFC4D79B"/>
      </patternFill>
    </fill>
    <fill>
      <patternFill patternType="solid">
        <fgColor rgb="FFA4DFFC"/>
        <bgColor rgb="FFFF9900"/>
      </patternFill>
    </fill>
    <fill>
      <patternFill patternType="solid">
        <fgColor rgb="FFA4DFFC"/>
        <bgColor indexed="64"/>
      </patternFill>
    </fill>
    <fill>
      <patternFill patternType="solid">
        <fgColor theme="0"/>
        <bgColor rgb="FFC4D79B"/>
      </patternFill>
    </fill>
    <fill>
      <patternFill patternType="solid">
        <fgColor theme="0"/>
        <bgColor rgb="FFFFFFFF"/>
      </patternFill>
    </fill>
    <fill>
      <patternFill patternType="solid">
        <fgColor rgb="FFA4DFFC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C4D79B"/>
      </patternFill>
    </fill>
    <fill>
      <patternFill patternType="solid">
        <fgColor theme="0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33CCCC"/>
      </patternFill>
    </fill>
    <fill>
      <patternFill patternType="solid">
        <fgColor rgb="FFFFFFCC"/>
        <bgColor rgb="FFC4D79B"/>
      </patternFill>
    </fill>
    <fill>
      <patternFill patternType="solid">
        <fgColor rgb="FFFFFFCC"/>
        <bgColor rgb="FFFF9900"/>
      </patternFill>
    </fill>
    <fill>
      <patternFill patternType="solid">
        <fgColor rgb="FFFFFFCC"/>
        <bgColor rgb="FFC3D69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rgb="FFEEECE1"/>
        <bgColor rgb="FFC3D69B"/>
      </patternFill>
    </fill>
    <fill>
      <patternFill patternType="solid">
        <fgColor rgb="FFEEECE1"/>
        <bgColor indexed="64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/>
      <right style="thick">
        <color rgb="FF00B050"/>
      </right>
      <top/>
      <bottom/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</borders>
  <cellStyleXfs count="3">
    <xf numFmtId="0" fontId="0" fillId="0" borderId="0"/>
    <xf numFmtId="164" fontId="6" fillId="0" borderId="0" applyBorder="0" applyProtection="0"/>
    <xf numFmtId="9" fontId="6" fillId="0" borderId="0" applyBorder="0" applyProtection="0"/>
  </cellStyleXfs>
  <cellXfs count="30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1" applyNumberFormat="1" applyFont="1" applyBorder="1" applyProtection="1"/>
    <xf numFmtId="0" fontId="5" fillId="2" borderId="0" xfId="0" applyFont="1" applyFill="1"/>
    <xf numFmtId="165" fontId="5" fillId="2" borderId="0" xfId="1" applyNumberFormat="1" applyFont="1" applyFill="1" applyBorder="1" applyProtection="1"/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3" fillId="3" borderId="11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2" fontId="0" fillId="4" borderId="3" xfId="0" applyNumberForma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0" fillId="9" borderId="11" xfId="0" applyFill="1" applyBorder="1"/>
    <xf numFmtId="165" fontId="0" fillId="9" borderId="12" xfId="1" applyNumberFormat="1" applyFont="1" applyFill="1" applyBorder="1" applyProtection="1"/>
    <xf numFmtId="9" fontId="0" fillId="9" borderId="13" xfId="2" applyFont="1" applyFill="1" applyBorder="1" applyAlignment="1" applyProtection="1">
      <alignment horizontal="center"/>
    </xf>
    <xf numFmtId="0" fontId="0" fillId="9" borderId="31" xfId="0" applyFill="1" applyBorder="1" applyAlignment="1">
      <alignment horizontal="center"/>
    </xf>
    <xf numFmtId="0" fontId="0" fillId="9" borderId="16" xfId="0" applyFill="1" applyBorder="1"/>
    <xf numFmtId="9" fontId="0" fillId="9" borderId="18" xfId="2" applyFont="1" applyFill="1" applyBorder="1" applyAlignment="1" applyProtection="1">
      <alignment horizontal="center"/>
    </xf>
    <xf numFmtId="0" fontId="0" fillId="9" borderId="32" xfId="0" applyFill="1" applyBorder="1" applyAlignment="1">
      <alignment horizontal="center"/>
    </xf>
    <xf numFmtId="0" fontId="0" fillId="9" borderId="20" xfId="0" applyFill="1" applyBorder="1"/>
    <xf numFmtId="9" fontId="0" fillId="9" borderId="22" xfId="2" applyFont="1" applyFill="1" applyBorder="1" applyAlignment="1" applyProtection="1">
      <alignment horizontal="center"/>
    </xf>
    <xf numFmtId="0" fontId="0" fillId="9" borderId="42" xfId="0" applyFill="1" applyBorder="1" applyAlignment="1">
      <alignment horizontal="center"/>
    </xf>
    <xf numFmtId="165" fontId="0" fillId="9" borderId="34" xfId="1" applyNumberFormat="1" applyFont="1" applyFill="1" applyBorder="1" applyProtection="1"/>
    <xf numFmtId="165" fontId="0" fillId="9" borderId="37" xfId="1" applyNumberFormat="1" applyFont="1" applyFill="1" applyBorder="1" applyProtection="1"/>
    <xf numFmtId="165" fontId="0" fillId="9" borderId="35" xfId="1" applyNumberFormat="1" applyFont="1" applyFill="1" applyBorder="1" applyProtection="1"/>
    <xf numFmtId="165" fontId="0" fillId="9" borderId="33" xfId="1" applyNumberFormat="1" applyFont="1" applyFill="1" applyBorder="1" applyProtection="1"/>
    <xf numFmtId="0" fontId="0" fillId="9" borderId="34" xfId="0" applyFill="1" applyBorder="1"/>
    <xf numFmtId="165" fontId="0" fillId="9" borderId="13" xfId="1" applyNumberFormat="1" applyFont="1" applyFill="1" applyBorder="1" applyAlignment="1" applyProtection="1">
      <alignment horizontal="center"/>
    </xf>
    <xf numFmtId="0" fontId="0" fillId="9" borderId="13" xfId="0" applyFill="1" applyBorder="1" applyAlignment="1">
      <alignment horizontal="center"/>
    </xf>
    <xf numFmtId="0" fontId="0" fillId="9" borderId="37" xfId="0" applyFill="1" applyBorder="1"/>
    <xf numFmtId="165" fontId="0" fillId="9" borderId="18" xfId="1" applyNumberFormat="1" applyFont="1" applyFill="1" applyBorder="1" applyAlignment="1" applyProtection="1">
      <alignment horizontal="center"/>
    </xf>
    <xf numFmtId="0" fontId="0" fillId="9" borderId="18" xfId="0" applyFill="1" applyBorder="1" applyAlignment="1">
      <alignment horizontal="center"/>
    </xf>
    <xf numFmtId="165" fontId="0" fillId="9" borderId="19" xfId="1" applyNumberFormat="1" applyFont="1" applyFill="1" applyBorder="1" applyProtection="1"/>
    <xf numFmtId="0" fontId="0" fillId="11" borderId="34" xfId="0" applyFill="1" applyBorder="1"/>
    <xf numFmtId="165" fontId="0" fillId="11" borderId="12" xfId="1" applyNumberFormat="1" applyFont="1" applyFill="1" applyBorder="1" applyProtection="1"/>
    <xf numFmtId="165" fontId="0" fillId="11" borderId="13" xfId="1" applyNumberFormat="1" applyFont="1" applyFill="1" applyBorder="1" applyAlignment="1" applyProtection="1">
      <alignment horizontal="center"/>
    </xf>
    <xf numFmtId="0" fontId="0" fillId="11" borderId="13" xfId="0" applyFill="1" applyBorder="1" applyAlignment="1">
      <alignment horizontal="center"/>
    </xf>
    <xf numFmtId="165" fontId="0" fillId="11" borderId="32" xfId="1" applyNumberFormat="1" applyFont="1" applyFill="1" applyBorder="1" applyProtection="1"/>
    <xf numFmtId="0" fontId="0" fillId="11" borderId="37" xfId="0" applyFill="1" applyBorder="1"/>
    <xf numFmtId="165" fontId="0" fillId="11" borderId="17" xfId="1" applyNumberFormat="1" applyFont="1" applyFill="1" applyBorder="1" applyProtection="1"/>
    <xf numFmtId="165" fontId="0" fillId="11" borderId="18" xfId="1" applyNumberFormat="1" applyFont="1" applyFill="1" applyBorder="1" applyAlignment="1" applyProtection="1">
      <alignment horizontal="center"/>
    </xf>
    <xf numFmtId="0" fontId="0" fillId="11" borderId="18" xfId="0" applyFill="1" applyBorder="1" applyAlignment="1">
      <alignment horizontal="center"/>
    </xf>
    <xf numFmtId="0" fontId="5" fillId="9" borderId="37" xfId="0" applyFont="1" applyFill="1" applyBorder="1"/>
    <xf numFmtId="0" fontId="5" fillId="9" borderId="26" xfId="0" applyFont="1" applyFill="1" applyBorder="1"/>
    <xf numFmtId="0" fontId="5" fillId="11" borderId="37" xfId="0" applyFont="1" applyFill="1" applyBorder="1"/>
    <xf numFmtId="0" fontId="5" fillId="11" borderId="36" xfId="0" applyFont="1" applyFill="1" applyBorder="1"/>
    <xf numFmtId="165" fontId="5" fillId="0" borderId="15" xfId="1" applyNumberFormat="1" applyFont="1" applyBorder="1" applyProtection="1"/>
    <xf numFmtId="0" fontId="5" fillId="0" borderId="15" xfId="0" applyFont="1" applyBorder="1" applyAlignment="1">
      <alignment horizontal="left" wrapText="1"/>
    </xf>
    <xf numFmtId="0" fontId="5" fillId="3" borderId="29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5" fontId="5" fillId="9" borderId="43" xfId="1" applyNumberFormat="1" applyFont="1" applyFill="1" applyBorder="1" applyProtection="1"/>
    <xf numFmtId="165" fontId="0" fillId="9" borderId="17" xfId="1" applyNumberFormat="1" applyFont="1" applyFill="1" applyBorder="1" applyProtection="1"/>
    <xf numFmtId="165" fontId="0" fillId="9" borderId="16" xfId="1" applyNumberFormat="1" applyFont="1" applyFill="1" applyBorder="1" applyProtection="1"/>
    <xf numFmtId="165" fontId="0" fillId="9" borderId="21" xfId="1" applyNumberFormat="1" applyFont="1" applyFill="1" applyBorder="1" applyProtection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2" borderId="27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7" fillId="0" borderId="0" xfId="0" applyFont="1"/>
    <xf numFmtId="165" fontId="5" fillId="0" borderId="27" xfId="1" applyNumberFormat="1" applyFont="1" applyBorder="1" applyProtection="1"/>
    <xf numFmtId="0" fontId="7" fillId="0" borderId="6" xfId="0" applyFont="1" applyBorder="1" applyAlignment="1">
      <alignment horizontal="center" vertical="center"/>
    </xf>
    <xf numFmtId="165" fontId="0" fillId="9" borderId="11" xfId="1" applyNumberFormat="1" applyFont="1" applyFill="1" applyBorder="1" applyProtection="1"/>
    <xf numFmtId="165" fontId="0" fillId="13" borderId="16" xfId="1" applyNumberFormat="1" applyFont="1" applyFill="1" applyBorder="1" applyProtection="1"/>
    <xf numFmtId="165" fontId="0" fillId="13" borderId="35" xfId="1" applyNumberFormat="1" applyFont="1" applyFill="1" applyBorder="1" applyProtection="1"/>
    <xf numFmtId="165" fontId="0" fillId="13" borderId="33" xfId="1" applyNumberFormat="1" applyFont="1" applyFill="1" applyBorder="1" applyProtection="1"/>
    <xf numFmtId="165" fontId="0" fillId="13" borderId="37" xfId="1" applyNumberFormat="1" applyFont="1" applyFill="1" applyBorder="1" applyProtection="1"/>
    <xf numFmtId="165" fontId="0" fillId="13" borderId="36" xfId="1" applyNumberFormat="1" applyFont="1" applyFill="1" applyBorder="1" applyProtection="1"/>
    <xf numFmtId="0" fontId="0" fillId="10" borderId="6" xfId="0" applyFill="1" applyBorder="1" applyAlignment="1">
      <alignment horizontal="left" vertical="center"/>
    </xf>
    <xf numFmtId="0" fontId="0" fillId="10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/>
    </xf>
    <xf numFmtId="165" fontId="0" fillId="10" borderId="3" xfId="1" applyNumberFormat="1" applyFont="1" applyFill="1" applyBorder="1" applyProtection="1"/>
    <xf numFmtId="0" fontId="0" fillId="10" borderId="14" xfId="0" applyFill="1" applyBorder="1" applyAlignment="1">
      <alignment horizontal="center" vertical="center"/>
    </xf>
    <xf numFmtId="165" fontId="0" fillId="10" borderId="12" xfId="1" applyNumberFormat="1" applyFont="1" applyFill="1" applyBorder="1" applyProtection="1"/>
    <xf numFmtId="0" fontId="7" fillId="13" borderId="2" xfId="0" applyFont="1" applyFill="1" applyBorder="1" applyAlignment="1">
      <alignment horizontal="left"/>
    </xf>
    <xf numFmtId="165" fontId="7" fillId="13" borderId="2" xfId="1" applyNumberFormat="1" applyFont="1" applyFill="1" applyBorder="1" applyProtection="1"/>
    <xf numFmtId="165" fontId="7" fillId="13" borderId="3" xfId="1" applyNumberFormat="1" applyFont="1" applyFill="1" applyBorder="1" applyProtection="1"/>
    <xf numFmtId="165" fontId="7" fillId="13" borderId="35" xfId="0" applyNumberFormat="1" applyFont="1" applyFill="1" applyBorder="1"/>
    <xf numFmtId="0" fontId="7" fillId="13" borderId="23" xfId="0" applyFont="1" applyFill="1" applyBorder="1" applyAlignment="1">
      <alignment horizontal="left"/>
    </xf>
    <xf numFmtId="0" fontId="7" fillId="13" borderId="4" xfId="0" applyFont="1" applyFill="1" applyBorder="1" applyAlignment="1">
      <alignment horizontal="left"/>
    </xf>
    <xf numFmtId="165" fontId="7" fillId="13" borderId="6" xfId="0" applyNumberFormat="1" applyFont="1" applyFill="1" applyBorder="1" applyAlignment="1">
      <alignment horizontal="left"/>
    </xf>
    <xf numFmtId="10" fontId="7" fillId="13" borderId="8" xfId="0" applyNumberFormat="1" applyFont="1" applyFill="1" applyBorder="1" applyAlignment="1">
      <alignment horizontal="center"/>
    </xf>
    <xf numFmtId="165" fontId="7" fillId="13" borderId="44" xfId="1" applyNumberFormat="1" applyFont="1" applyFill="1" applyBorder="1" applyProtection="1"/>
    <xf numFmtId="165" fontId="0" fillId="13" borderId="3" xfId="1" applyNumberFormat="1" applyFont="1" applyFill="1" applyBorder="1" applyProtection="1"/>
    <xf numFmtId="165" fontId="0" fillId="13" borderId="33" xfId="0" applyNumberFormat="1" applyFill="1" applyBorder="1"/>
    <xf numFmtId="165" fontId="0" fillId="13" borderId="39" xfId="0" applyNumberFormat="1" applyFill="1" applyBorder="1"/>
    <xf numFmtId="165" fontId="0" fillId="13" borderId="35" xfId="0" applyNumberFormat="1" applyFill="1" applyBorder="1"/>
    <xf numFmtId="165" fontId="0" fillId="13" borderId="37" xfId="0" applyNumberFormat="1" applyFill="1" applyBorder="1"/>
    <xf numFmtId="165" fontId="0" fillId="13" borderId="36" xfId="0" applyNumberFormat="1" applyFill="1" applyBorder="1"/>
    <xf numFmtId="165" fontId="7" fillId="13" borderId="2" xfId="1" applyNumberFormat="1" applyFont="1" applyFill="1" applyBorder="1" applyAlignment="1" applyProtection="1">
      <alignment vertical="center"/>
    </xf>
    <xf numFmtId="165" fontId="0" fillId="13" borderId="45" xfId="0" applyNumberFormat="1" applyFill="1" applyBorder="1"/>
    <xf numFmtId="165" fontId="0" fillId="13" borderId="46" xfId="0" applyNumberFormat="1" applyFill="1" applyBorder="1"/>
    <xf numFmtId="165" fontId="7" fillId="13" borderId="7" xfId="0" applyNumberFormat="1" applyFont="1" applyFill="1" applyBorder="1" applyAlignment="1">
      <alignment horizontal="left" wrapText="1"/>
    </xf>
    <xf numFmtId="0" fontId="7" fillId="13" borderId="3" xfId="0" applyFont="1" applyFill="1" applyBorder="1" applyAlignment="1">
      <alignment horizontal="left" wrapText="1"/>
    </xf>
    <xf numFmtId="165" fontId="0" fillId="13" borderId="52" xfId="0" applyNumberFormat="1" applyFill="1" applyBorder="1"/>
    <xf numFmtId="0" fontId="0" fillId="9" borderId="15" xfId="0" applyFill="1" applyBorder="1"/>
    <xf numFmtId="165" fontId="0" fillId="9" borderId="53" xfId="1" applyNumberFormat="1" applyFont="1" applyFill="1" applyBorder="1" applyProtection="1"/>
    <xf numFmtId="165" fontId="0" fillId="9" borderId="54" xfId="1" applyNumberFormat="1" applyFont="1" applyFill="1" applyBorder="1" applyAlignment="1" applyProtection="1">
      <alignment horizontal="center"/>
    </xf>
    <xf numFmtId="0" fontId="0" fillId="9" borderId="54" xfId="0" applyFill="1" applyBorder="1" applyAlignment="1">
      <alignment horizontal="center"/>
    </xf>
    <xf numFmtId="165" fontId="0" fillId="9" borderId="55" xfId="1" applyNumberFormat="1" applyFont="1" applyFill="1" applyBorder="1" applyProtection="1"/>
    <xf numFmtId="165" fontId="0" fillId="14" borderId="24" xfId="0" applyNumberFormat="1" applyFill="1" applyBorder="1"/>
    <xf numFmtId="165" fontId="0" fillId="14" borderId="18" xfId="0" applyNumberFormat="1" applyFill="1" applyBorder="1"/>
    <xf numFmtId="165" fontId="7" fillId="15" borderId="2" xfId="1" applyNumberFormat="1" applyFont="1" applyFill="1" applyBorder="1" applyProtection="1"/>
    <xf numFmtId="165" fontId="7" fillId="16" borderId="2" xfId="1" applyNumberFormat="1" applyFont="1" applyFill="1" applyBorder="1" applyProtection="1"/>
    <xf numFmtId="0" fontId="7" fillId="16" borderId="6" xfId="0" applyFont="1" applyFill="1" applyBorder="1" applyAlignment="1">
      <alignment horizontal="left"/>
    </xf>
    <xf numFmtId="0" fontId="7" fillId="16" borderId="7" xfId="0" applyFont="1" applyFill="1" applyBorder="1" applyAlignment="1">
      <alignment horizontal="left"/>
    </xf>
    <xf numFmtId="0" fontId="7" fillId="16" borderId="3" xfId="0" applyFont="1" applyFill="1" applyBorder="1" applyAlignment="1">
      <alignment horizontal="left"/>
    </xf>
    <xf numFmtId="0" fontId="7" fillId="17" borderId="2" xfId="0" applyFont="1" applyFill="1" applyBorder="1" applyAlignment="1">
      <alignment horizontal="center" wrapText="1"/>
    </xf>
    <xf numFmtId="0" fontId="7" fillId="13" borderId="2" xfId="0" applyFont="1" applyFill="1" applyBorder="1" applyAlignment="1">
      <alignment horizontal="center" wrapText="1"/>
    </xf>
    <xf numFmtId="165" fontId="7" fillId="17" borderId="35" xfId="0" applyNumberFormat="1" applyFont="1" applyFill="1" applyBorder="1" applyAlignment="1">
      <alignment vertical="center"/>
    </xf>
    <xf numFmtId="165" fontId="5" fillId="9" borderId="51" xfId="1" applyNumberFormat="1" applyFont="1" applyFill="1" applyBorder="1" applyProtection="1"/>
    <xf numFmtId="165" fontId="5" fillId="13" borderId="37" xfId="1" applyNumberFormat="1" applyFont="1" applyFill="1" applyBorder="1" applyProtection="1"/>
    <xf numFmtId="165" fontId="5" fillId="13" borderId="2" xfId="1" applyNumberFormat="1" applyFont="1" applyFill="1" applyBorder="1" applyProtection="1"/>
    <xf numFmtId="0" fontId="5" fillId="13" borderId="2" xfId="0" applyFont="1" applyFill="1" applyBorder="1"/>
    <xf numFmtId="165" fontId="5" fillId="13" borderId="50" xfId="1" applyNumberFormat="1" applyFont="1" applyFill="1" applyBorder="1" applyProtection="1"/>
    <xf numFmtId="0" fontId="5" fillId="16" borderId="35" xfId="0" applyFont="1" applyFill="1" applyBorder="1" applyAlignment="1">
      <alignment horizontal="left" wrapText="1"/>
    </xf>
    <xf numFmtId="0" fontId="0" fillId="13" borderId="6" xfId="0" applyFill="1" applyBorder="1" applyAlignment="1">
      <alignment vertical="center"/>
    </xf>
    <xf numFmtId="165" fontId="0" fillId="13" borderId="2" xfId="0" applyNumberFormat="1" applyFill="1" applyBorder="1" applyAlignment="1">
      <alignment vertical="center"/>
    </xf>
    <xf numFmtId="165" fontId="5" fillId="13" borderId="2" xfId="1" applyNumberFormat="1" applyFont="1" applyFill="1" applyBorder="1" applyAlignment="1" applyProtection="1">
      <alignment vertical="center"/>
    </xf>
    <xf numFmtId="0" fontId="0" fillId="13" borderId="6" xfId="0" applyFill="1" applyBorder="1" applyAlignment="1">
      <alignment wrapText="1"/>
    </xf>
    <xf numFmtId="10" fontId="0" fillId="13" borderId="2" xfId="0" applyNumberFormat="1" applyFill="1" applyBorder="1" applyAlignment="1">
      <alignment horizontal="center" vertical="center"/>
    </xf>
    <xf numFmtId="0" fontId="0" fillId="13" borderId="3" xfId="0" applyFill="1" applyBorder="1"/>
    <xf numFmtId="0" fontId="5" fillId="18" borderId="2" xfId="0" applyFont="1" applyFill="1" applyBorder="1"/>
    <xf numFmtId="167" fontId="5" fillId="4" borderId="39" xfId="0" applyNumberFormat="1" applyFont="1" applyFill="1" applyBorder="1" applyAlignment="1">
      <alignment horizontal="center" vertical="center"/>
    </xf>
    <xf numFmtId="167" fontId="5" fillId="4" borderId="39" xfId="0" applyNumberFormat="1" applyFont="1" applyFill="1" applyBorder="1" applyAlignment="1">
      <alignment horizontal="center"/>
    </xf>
    <xf numFmtId="0" fontId="7" fillId="19" borderId="23" xfId="0" applyFont="1" applyFill="1" applyBorder="1"/>
    <xf numFmtId="0" fontId="0" fillId="19" borderId="23" xfId="0" applyFill="1" applyBorder="1" applyAlignment="1">
      <alignment horizontal="center"/>
    </xf>
    <xf numFmtId="0" fontId="0" fillId="19" borderId="34" xfId="0" applyFill="1" applyBorder="1"/>
    <xf numFmtId="0" fontId="0" fillId="19" borderId="16" xfId="0" applyFill="1" applyBorder="1"/>
    <xf numFmtId="165" fontId="6" fillId="19" borderId="16" xfId="1" applyNumberFormat="1" applyFill="1" applyBorder="1" applyAlignment="1">
      <alignment horizontal="center"/>
    </xf>
    <xf numFmtId="9" fontId="6" fillId="19" borderId="16" xfId="2" applyFill="1" applyBorder="1" applyAlignment="1">
      <alignment horizontal="center"/>
    </xf>
    <xf numFmtId="0" fontId="0" fillId="19" borderId="20" xfId="0" applyFill="1" applyBorder="1"/>
    <xf numFmtId="2" fontId="0" fillId="19" borderId="20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165" fontId="0" fillId="13" borderId="4" xfId="1" applyNumberFormat="1" applyFont="1" applyFill="1" applyBorder="1" applyProtection="1"/>
    <xf numFmtId="0" fontId="10" fillId="11" borderId="37" xfId="0" applyFont="1" applyFill="1" applyBorder="1"/>
    <xf numFmtId="0" fontId="0" fillId="19" borderId="16" xfId="0" applyFill="1" applyBorder="1" applyAlignment="1">
      <alignment horizontal="left"/>
    </xf>
    <xf numFmtId="0" fontId="0" fillId="13" borderId="0" xfId="0" applyFill="1" applyAlignment="1">
      <alignment wrapText="1"/>
    </xf>
    <xf numFmtId="10" fontId="0" fillId="13" borderId="0" xfId="0" applyNumberFormat="1" applyFill="1" applyAlignment="1">
      <alignment horizontal="center" vertical="center"/>
    </xf>
    <xf numFmtId="0" fontId="0" fillId="13" borderId="0" xfId="0" applyFill="1"/>
    <xf numFmtId="0" fontId="7" fillId="20" borderId="6" xfId="0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11" fillId="19" borderId="16" xfId="0" applyFont="1" applyFill="1" applyBorder="1"/>
    <xf numFmtId="0" fontId="7" fillId="19" borderId="16" xfId="0" applyFont="1" applyFill="1" applyBorder="1" applyAlignment="1">
      <alignment horizontal="left"/>
    </xf>
    <xf numFmtId="9" fontId="7" fillId="19" borderId="16" xfId="2" applyFont="1" applyFill="1" applyBorder="1" applyAlignment="1">
      <alignment horizontal="center"/>
    </xf>
    <xf numFmtId="0" fontId="7" fillId="19" borderId="16" xfId="0" applyFont="1" applyFill="1" applyBorder="1"/>
    <xf numFmtId="168" fontId="7" fillId="21" borderId="37" xfId="1" applyNumberFormat="1" applyFont="1" applyFill="1" applyBorder="1"/>
    <xf numFmtId="9" fontId="12" fillId="19" borderId="16" xfId="2" applyFont="1" applyFill="1" applyBorder="1" applyAlignment="1" applyProtection="1">
      <alignment horizontal="center"/>
    </xf>
    <xf numFmtId="168" fontId="7" fillId="19" borderId="37" xfId="1" applyNumberFormat="1" applyFont="1" applyFill="1" applyBorder="1" applyProtection="1"/>
    <xf numFmtId="9" fontId="6" fillId="19" borderId="16" xfId="2" applyFill="1" applyBorder="1" applyAlignment="1" applyProtection="1">
      <alignment horizontal="center"/>
    </xf>
    <xf numFmtId="168" fontId="6" fillId="19" borderId="37" xfId="1" applyNumberFormat="1" applyFill="1" applyBorder="1" applyProtection="1"/>
    <xf numFmtId="9" fontId="11" fillId="19" borderId="16" xfId="2" applyFont="1" applyFill="1" applyBorder="1" applyAlignment="1" applyProtection="1">
      <alignment horizontal="center"/>
    </xf>
    <xf numFmtId="168" fontId="11" fillId="19" borderId="37" xfId="1" applyNumberFormat="1" applyFont="1" applyFill="1" applyBorder="1" applyProtection="1"/>
    <xf numFmtId="0" fontId="0" fillId="19" borderId="16" xfId="0" applyFill="1" applyBorder="1" applyAlignment="1">
      <alignment horizontal="center"/>
    </xf>
    <xf numFmtId="168" fontId="6" fillId="5" borderId="37" xfId="1" applyNumberFormat="1" applyFill="1" applyBorder="1" applyProtection="1">
      <protection locked="0"/>
    </xf>
    <xf numFmtId="169" fontId="7" fillId="21" borderId="36" xfId="1" applyNumberFormat="1" applyFont="1" applyFill="1" applyBorder="1"/>
    <xf numFmtId="0" fontId="5" fillId="22" borderId="37" xfId="0" applyFont="1" applyFill="1" applyBorder="1"/>
    <xf numFmtId="168" fontId="6" fillId="23" borderId="37" xfId="1" applyNumberFormat="1" applyFill="1" applyBorder="1" applyProtection="1">
      <protection locked="0"/>
    </xf>
    <xf numFmtId="0" fontId="14" fillId="0" borderId="61" xfId="0" applyFont="1" applyBorder="1"/>
    <xf numFmtId="9" fontId="0" fillId="0" borderId="0" xfId="0" applyNumberFormat="1"/>
    <xf numFmtId="0" fontId="0" fillId="5" borderId="0" xfId="0" applyFill="1"/>
    <xf numFmtId="0" fontId="11" fillId="0" borderId="0" xfId="0" applyFont="1"/>
    <xf numFmtId="168" fontId="13" fillId="24" borderId="0" xfId="1" applyNumberFormat="1" applyFont="1" applyFill="1" applyBorder="1"/>
    <xf numFmtId="168" fontId="13" fillId="21" borderId="0" xfId="1" applyNumberFormat="1" applyFont="1" applyFill="1" applyBorder="1"/>
    <xf numFmtId="0" fontId="0" fillId="21" borderId="0" xfId="0" applyFill="1"/>
    <xf numFmtId="0" fontId="13" fillId="0" borderId="0" xfId="0" applyFont="1"/>
    <xf numFmtId="0" fontId="16" fillId="0" borderId="56" xfId="0" applyFont="1" applyBorder="1" applyAlignment="1">
      <alignment vertical="center"/>
    </xf>
    <xf numFmtId="0" fontId="15" fillId="0" borderId="58" xfId="0" applyFont="1" applyBorder="1"/>
    <xf numFmtId="0" fontId="15" fillId="0" borderId="0" xfId="0" applyFont="1"/>
    <xf numFmtId="0" fontId="15" fillId="0" borderId="62" xfId="0" applyFont="1" applyBorder="1" applyAlignment="1">
      <alignment vertical="center"/>
    </xf>
    <xf numFmtId="0" fontId="0" fillId="0" borderId="61" xfId="0" applyBorder="1"/>
    <xf numFmtId="0" fontId="0" fillId="5" borderId="61" xfId="0" applyFill="1" applyBorder="1"/>
    <xf numFmtId="0" fontId="11" fillId="0" borderId="61" xfId="0" applyFont="1" applyBorder="1"/>
    <xf numFmtId="168" fontId="13" fillId="24" borderId="61" xfId="1" applyNumberFormat="1" applyFont="1" applyFill="1" applyBorder="1"/>
    <xf numFmtId="0" fontId="15" fillId="0" borderId="61" xfId="0" applyFont="1" applyBorder="1"/>
    <xf numFmtId="0" fontId="15" fillId="0" borderId="63" xfId="0" applyFont="1" applyBorder="1"/>
    <xf numFmtId="0" fontId="15" fillId="0" borderId="59" xfId="0" applyFont="1" applyBorder="1"/>
    <xf numFmtId="0" fontId="16" fillId="0" borderId="0" xfId="0" applyFont="1"/>
    <xf numFmtId="0" fontId="7" fillId="17" borderId="40" xfId="0" applyFont="1" applyFill="1" applyBorder="1" applyAlignment="1">
      <alignment horizontal="left"/>
    </xf>
    <xf numFmtId="0" fontId="7" fillId="17" borderId="41" xfId="0" applyFont="1" applyFill="1" applyBorder="1" applyAlignment="1">
      <alignment horizontal="left"/>
    </xf>
    <xf numFmtId="0" fontId="7" fillId="17" borderId="47" xfId="0" applyFont="1" applyFill="1" applyBorder="1" applyAlignment="1">
      <alignment horizontal="left"/>
    </xf>
    <xf numFmtId="0" fontId="7" fillId="13" borderId="6" xfId="0" applyFont="1" applyFill="1" applyBorder="1" applyAlignment="1">
      <alignment horizontal="left"/>
    </xf>
    <xf numFmtId="0" fontId="7" fillId="13" borderId="7" xfId="0" applyFont="1" applyFill="1" applyBorder="1" applyAlignment="1">
      <alignment horizontal="left"/>
    </xf>
    <xf numFmtId="0" fontId="7" fillId="13" borderId="3" xfId="0" applyFont="1" applyFill="1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13" borderId="6" xfId="0" applyFont="1" applyFill="1" applyBorder="1" applyAlignment="1">
      <alignment horizontal="left" vertical="center"/>
    </xf>
    <xf numFmtId="0" fontId="7" fillId="13" borderId="7" xfId="0" applyFont="1" applyFill="1" applyBorder="1" applyAlignment="1">
      <alignment horizontal="left" vertical="center"/>
    </xf>
    <xf numFmtId="0" fontId="7" fillId="13" borderId="3" xfId="0" applyFont="1" applyFill="1" applyBorder="1" applyAlignment="1">
      <alignment horizontal="left" vertical="center"/>
    </xf>
    <xf numFmtId="0" fontId="7" fillId="13" borderId="6" xfId="0" applyFont="1" applyFill="1" applyBorder="1" applyAlignment="1">
      <alignment horizontal="left" vertical="center" wrapText="1"/>
    </xf>
    <xf numFmtId="0" fontId="7" fillId="13" borderId="7" xfId="0" applyFont="1" applyFill="1" applyBorder="1" applyAlignment="1">
      <alignment horizontal="left" vertical="center" wrapText="1"/>
    </xf>
    <xf numFmtId="0" fontId="7" fillId="13" borderId="50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5" fontId="0" fillId="13" borderId="25" xfId="1" applyNumberFormat="1" applyFont="1" applyFill="1" applyBorder="1" applyAlignment="1" applyProtection="1">
      <alignment horizontal="center"/>
    </xf>
    <xf numFmtId="165" fontId="0" fillId="13" borderId="55" xfId="1" applyNumberFormat="1" applyFont="1" applyFill="1" applyBorder="1" applyAlignment="1" applyProtection="1">
      <alignment horizontal="center"/>
    </xf>
    <xf numFmtId="165" fontId="0" fillId="14" borderId="25" xfId="1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165" fontId="0" fillId="13" borderId="14" xfId="1" applyNumberFormat="1" applyFont="1" applyFill="1" applyBorder="1" applyAlignment="1" applyProtection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0" fillId="0" borderId="8" xfId="0" applyBorder="1" applyAlignment="1">
      <alignment horizontal="left" vertical="center"/>
    </xf>
    <xf numFmtId="165" fontId="0" fillId="9" borderId="17" xfId="1" applyNumberFormat="1" applyFont="1" applyFill="1" applyBorder="1" applyProtection="1"/>
    <xf numFmtId="165" fontId="0" fillId="9" borderId="16" xfId="1" applyNumberFormat="1" applyFont="1" applyFill="1" applyBorder="1" applyProtection="1"/>
    <xf numFmtId="165" fontId="0" fillId="13" borderId="3" xfId="1" applyNumberFormat="1" applyFont="1" applyFill="1" applyBorder="1" applyAlignment="1" applyProtection="1">
      <alignment horizontal="center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5" fontId="0" fillId="9" borderId="40" xfId="1" applyNumberFormat="1" applyFont="1" applyFill="1" applyBorder="1" applyAlignment="1" applyProtection="1">
      <alignment horizontal="left"/>
    </xf>
    <xf numFmtId="165" fontId="0" fillId="9" borderId="41" xfId="1" applyNumberFormat="1" applyFont="1" applyFill="1" applyBorder="1" applyAlignment="1" applyProtection="1">
      <alignment horizontal="left"/>
    </xf>
    <xf numFmtId="165" fontId="0" fillId="13" borderId="5" xfId="1" applyNumberFormat="1" applyFont="1" applyFill="1" applyBorder="1" applyAlignment="1" applyProtection="1">
      <alignment horizontal="center"/>
    </xf>
    <xf numFmtId="165" fontId="0" fillId="9" borderId="17" xfId="1" applyNumberFormat="1" applyFont="1" applyFill="1" applyBorder="1" applyAlignment="1" applyProtection="1">
      <alignment horizontal="left"/>
    </xf>
    <xf numFmtId="165" fontId="0" fillId="9" borderId="16" xfId="1" applyNumberFormat="1" applyFont="1" applyFill="1" applyBorder="1" applyAlignment="1" applyProtection="1">
      <alignment horizontal="left"/>
    </xf>
    <xf numFmtId="165" fontId="0" fillId="9" borderId="21" xfId="1" applyNumberFormat="1" applyFont="1" applyFill="1" applyBorder="1" applyAlignment="1" applyProtection="1">
      <alignment horizontal="left"/>
    </xf>
    <xf numFmtId="165" fontId="0" fillId="9" borderId="20" xfId="1" applyNumberFormat="1" applyFont="1" applyFill="1" applyBorder="1" applyAlignment="1" applyProtection="1">
      <alignment horizontal="left"/>
    </xf>
    <xf numFmtId="165" fontId="0" fillId="9" borderId="38" xfId="1" applyNumberFormat="1" applyFont="1" applyFill="1" applyBorder="1" applyAlignment="1" applyProtection="1">
      <alignment horizontal="left"/>
    </xf>
    <xf numFmtId="165" fontId="0" fillId="9" borderId="21" xfId="1" applyNumberFormat="1" applyFont="1" applyFill="1" applyBorder="1" applyProtection="1"/>
    <xf numFmtId="165" fontId="0" fillId="9" borderId="20" xfId="1" applyNumberFormat="1" applyFont="1" applyFill="1" applyBorder="1" applyProtection="1"/>
    <xf numFmtId="165" fontId="0" fillId="9" borderId="16" xfId="1" applyNumberFormat="1" applyFont="1" applyFill="1" applyBorder="1" applyAlignment="1" applyProtection="1">
      <alignment horizontal="center"/>
    </xf>
    <xf numFmtId="165" fontId="0" fillId="9" borderId="38" xfId="1" applyNumberFormat="1" applyFont="1" applyFill="1" applyBorder="1" applyAlignment="1" applyProtection="1">
      <alignment horizontal="center"/>
    </xf>
    <xf numFmtId="165" fontId="0" fillId="9" borderId="37" xfId="1" applyNumberFormat="1" applyFont="1" applyFill="1" applyBorder="1" applyAlignment="1" applyProtection="1">
      <alignment horizontal="left"/>
    </xf>
    <xf numFmtId="165" fontId="0" fillId="9" borderId="35" xfId="1" applyNumberFormat="1" applyFont="1" applyFill="1" applyBorder="1" applyAlignment="1" applyProtection="1">
      <alignment horizontal="left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0" borderId="6" xfId="0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 wrapText="1"/>
    </xf>
    <xf numFmtId="0" fontId="7" fillId="10" borderId="2" xfId="0" applyFont="1" applyFill="1" applyBorder="1" applyAlignment="1">
      <alignment horizontal="left" vertical="center"/>
    </xf>
    <xf numFmtId="0" fontId="7" fillId="10" borderId="35" xfId="0" applyFont="1" applyFill="1" applyBorder="1" applyAlignment="1">
      <alignment horizontal="left" vertical="center"/>
    </xf>
    <xf numFmtId="49" fontId="0" fillId="9" borderId="30" xfId="1" applyNumberFormat="1" applyFont="1" applyFill="1" applyBorder="1" applyAlignment="1" applyProtection="1">
      <alignment horizontal="left"/>
    </xf>
    <xf numFmtId="49" fontId="0" fillId="9" borderId="33" xfId="1" applyNumberFormat="1" applyFont="1" applyFill="1" applyBorder="1" applyAlignment="1" applyProtection="1">
      <alignment horizontal="left"/>
    </xf>
    <xf numFmtId="165" fontId="0" fillId="13" borderId="14" xfId="1" applyNumberFormat="1" applyFont="1" applyFill="1" applyBorder="1" applyAlignment="1" applyProtection="1">
      <alignment horizontal="center"/>
    </xf>
    <xf numFmtId="49" fontId="0" fillId="9" borderId="17" xfId="1" applyNumberFormat="1" applyFont="1" applyFill="1" applyBorder="1" applyAlignment="1" applyProtection="1">
      <alignment horizontal="left"/>
    </xf>
    <xf numFmtId="49" fontId="0" fillId="9" borderId="37" xfId="1" applyNumberFormat="1" applyFont="1" applyFill="1" applyBorder="1" applyAlignment="1" applyProtection="1">
      <alignment horizontal="left"/>
    </xf>
    <xf numFmtId="0" fontId="7" fillId="17" borderId="20" xfId="0" applyFont="1" applyFill="1" applyBorder="1" applyAlignment="1">
      <alignment horizontal="left" vertical="center" wrapText="1"/>
    </xf>
    <xf numFmtId="0" fontId="7" fillId="17" borderId="48" xfId="0" applyFont="1" applyFill="1" applyBorder="1" applyAlignment="1">
      <alignment horizontal="left" vertical="center" wrapText="1"/>
    </xf>
    <xf numFmtId="0" fontId="7" fillId="17" borderId="49" xfId="0" applyFont="1" applyFill="1" applyBorder="1" applyAlignment="1">
      <alignment horizontal="left" vertical="center" wrapText="1"/>
    </xf>
    <xf numFmtId="0" fontId="7" fillId="13" borderId="6" xfId="0" applyFont="1" applyFill="1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9" borderId="33" xfId="0" applyFill="1" applyBorder="1" applyAlignment="1">
      <alignment horizontal="left"/>
    </xf>
    <xf numFmtId="0" fontId="5" fillId="3" borderId="33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vertical="center"/>
    </xf>
    <xf numFmtId="0" fontId="5" fillId="3" borderId="39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C4D79B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FFC9"/>
      <color rgb="FFA4DFFC"/>
      <color rgb="FFEEEC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352425</xdr:colOff>
      <xdr:row>30</xdr:row>
      <xdr:rowOff>152400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352425</xdr:colOff>
      <xdr:row>30</xdr:row>
      <xdr:rowOff>152400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0</xdr:row>
      <xdr:rowOff>749300</xdr:rowOff>
    </xdr:to>
    <xdr:pic>
      <xdr:nvPicPr>
        <xdr:cNvPr id="11" name="Bildobjekt 7">
          <a:extLst>
            <a:ext uri="{FF2B5EF4-FFF2-40B4-BE49-F238E27FC236}">
              <a16:creationId xmlns:a16="http://schemas.microsoft.com/office/drawing/2014/main" id="{AC2E2DB9-82BE-4121-B304-2901CED9EC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5" cy="755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2508250</xdr:colOff>
      <xdr:row>1</xdr:row>
      <xdr:rowOff>32483</xdr:rowOff>
    </xdr:to>
    <xdr:pic>
      <xdr:nvPicPr>
        <xdr:cNvPr id="2" name="Bildobjekt 7">
          <a:extLst>
            <a:ext uri="{FF2B5EF4-FFF2-40B4-BE49-F238E27FC236}">
              <a16:creationId xmlns:a16="http://schemas.microsoft.com/office/drawing/2014/main" id="{D3B73BE3-7498-47E0-8273-C3E05BC143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5" cy="755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dsel Trønsdal" id="{BB1F52D2-3E2D-41C0-A8AA-C024106230C1}" userId="S::sidtr@trondelagfylke.no::1c9b560f-b4df-480d-a7f1-fc64ab02a4d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5" dT="2023-12-13T14:30:33.51" personId="{BB1F52D2-3E2D-41C0-A8AA-C024106230C1}" id="{39B1024F-9604-42F5-83AD-F67A27910CE1}">
    <text>Fast kurs på 10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view="pageBreakPreview" topLeftCell="A32" zoomScale="90" zoomScaleNormal="110" zoomScaleSheetLayoutView="90" workbookViewId="0">
      <selection activeCell="I73" sqref="I73"/>
    </sheetView>
  </sheetViews>
  <sheetFormatPr baseColWidth="10" defaultColWidth="9.140625" defaultRowHeight="15" x14ac:dyDescent="0.25"/>
  <cols>
    <col min="1" max="1" width="55.85546875" customWidth="1"/>
    <col min="2" max="2" width="15.7109375" customWidth="1"/>
    <col min="3" max="3" width="15.42578125" customWidth="1"/>
    <col min="4" max="4" width="11.5703125" customWidth="1"/>
    <col min="5" max="5" width="14.28515625" customWidth="1"/>
    <col min="6" max="6" width="12.85546875" customWidth="1"/>
    <col min="7" max="7" width="15.85546875" customWidth="1"/>
    <col min="8" max="1024" width="11.5703125" customWidth="1"/>
  </cols>
  <sheetData>
    <row r="1" spans="1:11" ht="62.1" customHeight="1" thickBot="1" x14ac:dyDescent="0.3">
      <c r="A1" s="235"/>
      <c r="B1" s="235"/>
      <c r="C1" s="235"/>
      <c r="D1" s="235"/>
      <c r="E1" s="235"/>
      <c r="F1" s="235"/>
      <c r="G1" s="235"/>
    </row>
    <row r="2" spans="1:11" ht="28.5" customHeight="1" thickBot="1" x14ac:dyDescent="0.3">
      <c r="A2" s="86" t="s">
        <v>26</v>
      </c>
      <c r="B2" s="241"/>
      <c r="C2" s="242"/>
      <c r="D2" s="242"/>
      <c r="E2" s="242"/>
      <c r="F2" s="242"/>
      <c r="G2" s="243"/>
    </row>
    <row r="3" spans="1:11" ht="24" thickBot="1" x14ac:dyDescent="0.4">
      <c r="A3" s="236" t="s">
        <v>0</v>
      </c>
      <c r="B3" s="236"/>
      <c r="C3" s="236"/>
      <c r="D3" s="236"/>
      <c r="E3" s="236"/>
      <c r="F3" s="236"/>
      <c r="G3" s="236"/>
      <c r="K3" s="1"/>
    </row>
    <row r="4" spans="1:11" ht="36" customHeight="1" thickBot="1" x14ac:dyDescent="0.3">
      <c r="A4" s="237" t="s">
        <v>49</v>
      </c>
      <c r="B4" s="238"/>
      <c r="C4" s="238"/>
      <c r="D4" s="238"/>
      <c r="E4" s="239"/>
      <c r="F4" s="72" t="s">
        <v>1</v>
      </c>
      <c r="G4" s="22">
        <v>10</v>
      </c>
    </row>
    <row r="5" spans="1:11" s="2" customFormat="1" ht="19.5" thickBot="1" x14ac:dyDescent="0.35">
      <c r="A5" s="244" t="s">
        <v>38</v>
      </c>
      <c r="B5" s="245"/>
      <c r="C5" s="245"/>
      <c r="D5" s="245"/>
      <c r="E5" s="245"/>
      <c r="F5" s="245"/>
      <c r="G5" s="246"/>
    </row>
    <row r="6" spans="1:11" ht="38.1" customHeight="1" thickBot="1" x14ac:dyDescent="0.3">
      <c r="A6" s="93" t="s">
        <v>2</v>
      </c>
      <c r="B6" s="94" t="s">
        <v>3</v>
      </c>
      <c r="C6" s="95" t="s">
        <v>4</v>
      </c>
      <c r="D6" s="96" t="s">
        <v>5</v>
      </c>
      <c r="E6" s="97" t="s">
        <v>6</v>
      </c>
      <c r="F6" s="163" t="s">
        <v>48</v>
      </c>
      <c r="G6" s="163" t="s">
        <v>46</v>
      </c>
    </row>
    <row r="7" spans="1:11" x14ac:dyDescent="0.25">
      <c r="A7" s="34" t="s">
        <v>44</v>
      </c>
      <c r="B7" s="35"/>
      <c r="C7" s="36">
        <v>0</v>
      </c>
      <c r="D7" s="37">
        <v>0</v>
      </c>
      <c r="E7" s="88">
        <f t="shared" ref="E7:E12" si="0">B7*C7*D7</f>
        <v>0</v>
      </c>
      <c r="F7" s="90">
        <f t="shared" ref="F7:F12" si="1">E7/$G$4</f>
        <v>0</v>
      </c>
      <c r="G7" s="240"/>
    </row>
    <row r="8" spans="1:11" x14ac:dyDescent="0.25">
      <c r="A8" s="38" t="s">
        <v>11</v>
      </c>
      <c r="B8" s="74"/>
      <c r="C8" s="39">
        <v>0</v>
      </c>
      <c r="D8" s="40">
        <v>0</v>
      </c>
      <c r="E8" s="88">
        <f t="shared" si="0"/>
        <v>0</v>
      </c>
      <c r="F8" s="91">
        <f t="shared" si="1"/>
        <v>0</v>
      </c>
      <c r="G8" s="240"/>
    </row>
    <row r="9" spans="1:11" x14ac:dyDescent="0.25">
      <c r="A9" s="38" t="s">
        <v>11</v>
      </c>
      <c r="B9" s="74">
        <v>0</v>
      </c>
      <c r="C9" s="39">
        <v>0</v>
      </c>
      <c r="D9" s="40">
        <v>0</v>
      </c>
      <c r="E9" s="88">
        <f t="shared" si="0"/>
        <v>0</v>
      </c>
      <c r="F9" s="91">
        <f t="shared" si="1"/>
        <v>0</v>
      </c>
      <c r="G9" s="240"/>
    </row>
    <row r="10" spans="1:11" x14ac:dyDescent="0.25">
      <c r="A10" s="38" t="s">
        <v>11</v>
      </c>
      <c r="B10" s="74"/>
      <c r="C10" s="39">
        <v>0</v>
      </c>
      <c r="D10" s="40">
        <v>0</v>
      </c>
      <c r="E10" s="88">
        <f t="shared" si="0"/>
        <v>0</v>
      </c>
      <c r="F10" s="91">
        <f t="shared" si="1"/>
        <v>0</v>
      </c>
      <c r="G10" s="240"/>
    </row>
    <row r="11" spans="1:11" x14ac:dyDescent="0.25">
      <c r="A11" s="38" t="s">
        <v>45</v>
      </c>
      <c r="B11" s="74">
        <v>0</v>
      </c>
      <c r="C11" s="39">
        <v>0</v>
      </c>
      <c r="D11" s="40">
        <v>0</v>
      </c>
      <c r="E11" s="88">
        <f t="shared" si="0"/>
        <v>0</v>
      </c>
      <c r="F11" s="91">
        <f t="shared" si="1"/>
        <v>0</v>
      </c>
      <c r="G11" s="240"/>
    </row>
    <row r="12" spans="1:11" ht="15.75" thickBot="1" x14ac:dyDescent="0.3">
      <c r="A12" s="41"/>
      <c r="B12" s="76">
        <v>0</v>
      </c>
      <c r="C12" s="42">
        <v>0</v>
      </c>
      <c r="D12" s="43">
        <v>0</v>
      </c>
      <c r="E12" s="164">
        <f t="shared" si="0"/>
        <v>0</v>
      </c>
      <c r="F12" s="89">
        <f t="shared" si="1"/>
        <v>0</v>
      </c>
      <c r="G12" s="240"/>
    </row>
    <row r="13" spans="1:11" ht="15.75" thickBot="1" x14ac:dyDescent="0.3">
      <c r="A13" s="104" t="s">
        <v>50</v>
      </c>
      <c r="B13" s="284"/>
      <c r="C13" s="285"/>
      <c r="D13" s="285"/>
      <c r="E13" s="105">
        <f>SUM(E7:E12)</f>
        <v>0</v>
      </c>
      <c r="F13" s="105">
        <f>SUM(F7:F12)</f>
        <v>0</v>
      </c>
      <c r="G13" s="106"/>
    </row>
    <row r="14" spans="1:11" ht="15.75" thickBot="1" x14ac:dyDescent="0.3">
      <c r="A14" s="269"/>
      <c r="B14" s="270"/>
      <c r="C14" s="270"/>
      <c r="D14" s="270"/>
      <c r="E14" s="270"/>
      <c r="F14" s="270"/>
      <c r="G14" s="271"/>
    </row>
    <row r="15" spans="1:11" ht="19.5" thickBot="1" x14ac:dyDescent="0.35">
      <c r="A15" s="18" t="s">
        <v>39</v>
      </c>
      <c r="B15" s="19"/>
      <c r="C15" s="80"/>
      <c r="D15" s="80"/>
      <c r="E15" s="80"/>
      <c r="F15" s="20"/>
      <c r="G15" s="21"/>
    </row>
    <row r="16" spans="1:11" ht="61.5" customHeight="1" thickBot="1" x14ac:dyDescent="0.3">
      <c r="A16" s="272" t="s">
        <v>51</v>
      </c>
      <c r="B16" s="273"/>
      <c r="C16" s="99" t="s">
        <v>27</v>
      </c>
      <c r="D16" s="98" t="s">
        <v>35</v>
      </c>
      <c r="E16" s="100" t="s">
        <v>6</v>
      </c>
      <c r="F16" s="98" t="s">
        <v>7</v>
      </c>
      <c r="G16" s="98" t="str">
        <f>G6</f>
        <v>Svensk søker i EUR</v>
      </c>
    </row>
    <row r="17" spans="1:7" ht="15.75" thickBot="1" x14ac:dyDescent="0.3">
      <c r="A17" s="108" t="s">
        <v>36</v>
      </c>
      <c r="B17" s="109"/>
      <c r="C17" s="110"/>
      <c r="D17" s="111">
        <v>0.15</v>
      </c>
      <c r="E17" s="112">
        <f>C17*D17</f>
        <v>0</v>
      </c>
      <c r="F17" s="105"/>
      <c r="G17" s="113"/>
    </row>
    <row r="18" spans="1:7" ht="21" customHeight="1" thickBot="1" x14ac:dyDescent="0.3">
      <c r="A18" s="274" t="s">
        <v>39</v>
      </c>
      <c r="B18" s="274"/>
      <c r="C18" s="274"/>
      <c r="D18" s="275"/>
      <c r="E18" s="102"/>
      <c r="F18" s="103"/>
      <c r="G18" s="101"/>
    </row>
    <row r="19" spans="1:7" x14ac:dyDescent="0.25">
      <c r="A19" s="276"/>
      <c r="B19" s="276"/>
      <c r="C19" s="276"/>
      <c r="D19" s="277"/>
      <c r="E19" s="87"/>
      <c r="F19" s="90">
        <f>E19/$G$4</f>
        <v>0</v>
      </c>
      <c r="G19" s="278"/>
    </row>
    <row r="20" spans="1:7" x14ac:dyDescent="0.25">
      <c r="A20" s="279"/>
      <c r="B20" s="279"/>
      <c r="C20" s="279"/>
      <c r="D20" s="280"/>
      <c r="E20" s="75">
        <f>A20*C20*D20</f>
        <v>0</v>
      </c>
      <c r="F20" s="91">
        <f t="shared" ref="F20:F22" si="2">E20/$G$4</f>
        <v>0</v>
      </c>
      <c r="G20" s="278"/>
    </row>
    <row r="21" spans="1:7" x14ac:dyDescent="0.25">
      <c r="A21" s="279"/>
      <c r="B21" s="279"/>
      <c r="C21" s="279"/>
      <c r="D21" s="280"/>
      <c r="E21" s="75">
        <f>A21*C21*D21</f>
        <v>0</v>
      </c>
      <c r="F21" s="91">
        <f t="shared" si="2"/>
        <v>0</v>
      </c>
      <c r="G21" s="278"/>
    </row>
    <row r="22" spans="1:7" ht="15.75" thickBot="1" x14ac:dyDescent="0.3">
      <c r="A22" s="279"/>
      <c r="B22" s="279"/>
      <c r="C22" s="279"/>
      <c r="D22" s="280"/>
      <c r="E22" s="75">
        <f>B22*C22*D22</f>
        <v>0</v>
      </c>
      <c r="F22" s="92">
        <f t="shared" si="2"/>
        <v>0</v>
      </c>
      <c r="G22" s="278"/>
    </row>
    <row r="23" spans="1:7" ht="15.75" thickBot="1" x14ac:dyDescent="0.3">
      <c r="A23" s="218" t="s">
        <v>40</v>
      </c>
      <c r="B23" s="219"/>
      <c r="C23" s="219"/>
      <c r="D23" s="220"/>
      <c r="E23" s="105">
        <f>SUM(E17:E22)</f>
        <v>0</v>
      </c>
      <c r="F23" s="107">
        <f>E23/G4</f>
        <v>0</v>
      </c>
      <c r="G23" s="105">
        <v>0</v>
      </c>
    </row>
    <row r="24" spans="1:7" ht="15.75" thickBot="1" x14ac:dyDescent="0.3">
      <c r="A24" s="292"/>
      <c r="B24" s="293"/>
      <c r="C24" s="293"/>
      <c r="D24" s="293"/>
      <c r="E24" s="293"/>
      <c r="F24" s="293"/>
      <c r="G24" s="294"/>
    </row>
    <row r="25" spans="1:7" s="2" customFormat="1" ht="19.5" thickBot="1" x14ac:dyDescent="0.35">
      <c r="A25" s="244" t="s">
        <v>10</v>
      </c>
      <c r="B25" s="245"/>
      <c r="C25" s="245"/>
      <c r="D25" s="245"/>
      <c r="E25" s="245"/>
      <c r="F25" s="245"/>
      <c r="G25" s="246"/>
    </row>
    <row r="26" spans="1:7" ht="28.5" customHeight="1" thickBot="1" x14ac:dyDescent="0.3">
      <c r="A26" s="295" t="s">
        <v>52</v>
      </c>
      <c r="B26" s="295"/>
      <c r="C26" s="295"/>
      <c r="D26" s="295"/>
      <c r="E26" s="23" t="s">
        <v>6</v>
      </c>
      <c r="F26" s="16" t="s">
        <v>7</v>
      </c>
      <c r="G26" s="17" t="str">
        <f>G16</f>
        <v>Svensk søker i EUR</v>
      </c>
    </row>
    <row r="27" spans="1:7" ht="15.75" thickBot="1" x14ac:dyDescent="0.3">
      <c r="A27" s="296" t="s">
        <v>11</v>
      </c>
      <c r="B27" s="296"/>
      <c r="C27" s="296"/>
      <c r="D27" s="296"/>
      <c r="E27" s="44"/>
      <c r="F27" s="90">
        <f t="shared" ref="F27:F32" si="3">E27/$G$4</f>
        <v>0</v>
      </c>
      <c r="G27" s="250">
        <v>0</v>
      </c>
    </row>
    <row r="28" spans="1:7" ht="15.75" thickBot="1" x14ac:dyDescent="0.3">
      <c r="A28" s="267" t="s">
        <v>11</v>
      </c>
      <c r="B28" s="267"/>
      <c r="C28" s="267"/>
      <c r="D28" s="267"/>
      <c r="E28" s="45">
        <v>0</v>
      </c>
      <c r="F28" s="91">
        <f t="shared" si="3"/>
        <v>0</v>
      </c>
      <c r="G28" s="250"/>
    </row>
    <row r="29" spans="1:7" ht="15.75" thickBot="1" x14ac:dyDescent="0.3">
      <c r="A29" s="267" t="s">
        <v>11</v>
      </c>
      <c r="B29" s="267"/>
      <c r="C29" s="267"/>
      <c r="D29" s="267"/>
      <c r="E29" s="45">
        <v>0</v>
      </c>
      <c r="F29" s="91">
        <f t="shared" si="3"/>
        <v>0</v>
      </c>
      <c r="G29" s="250"/>
    </row>
    <row r="30" spans="1:7" ht="15.75" thickBot="1" x14ac:dyDescent="0.3">
      <c r="A30" s="267" t="s">
        <v>11</v>
      </c>
      <c r="B30" s="267"/>
      <c r="C30" s="267"/>
      <c r="D30" s="267"/>
      <c r="E30" s="45">
        <v>0</v>
      </c>
      <c r="F30" s="91">
        <f t="shared" si="3"/>
        <v>0</v>
      </c>
      <c r="G30" s="250"/>
    </row>
    <row r="31" spans="1:7" ht="15.75" thickBot="1" x14ac:dyDescent="0.3">
      <c r="A31" s="267" t="s">
        <v>11</v>
      </c>
      <c r="B31" s="267"/>
      <c r="C31" s="267"/>
      <c r="D31" s="267"/>
      <c r="E31" s="45">
        <v>0</v>
      </c>
      <c r="F31" s="91">
        <f t="shared" si="3"/>
        <v>0</v>
      </c>
      <c r="G31" s="250"/>
    </row>
    <row r="32" spans="1:7" ht="15.75" thickBot="1" x14ac:dyDescent="0.3">
      <c r="A32" s="268" t="s">
        <v>11</v>
      </c>
      <c r="B32" s="268"/>
      <c r="C32" s="268"/>
      <c r="D32" s="268"/>
      <c r="E32" s="46">
        <v>0</v>
      </c>
      <c r="F32" s="92">
        <f t="shared" si="3"/>
        <v>0</v>
      </c>
      <c r="G32" s="250"/>
    </row>
    <row r="33" spans="1:7" ht="15.75" thickBot="1" x14ac:dyDescent="0.3">
      <c r="A33" s="218" t="s">
        <v>12</v>
      </c>
      <c r="B33" s="219"/>
      <c r="C33" s="219"/>
      <c r="D33" s="220"/>
      <c r="E33" s="105">
        <f>SUM(E27:E32)</f>
        <v>0</v>
      </c>
      <c r="F33" s="105">
        <f>SUM(F27:F32)</f>
        <v>0</v>
      </c>
      <c r="G33" s="105">
        <v>0</v>
      </c>
    </row>
    <row r="34" spans="1:7" s="2" customFormat="1" ht="15" customHeight="1" thickBot="1" x14ac:dyDescent="0.35">
      <c r="A34" s="286"/>
      <c r="B34" s="287"/>
      <c r="C34" s="287"/>
      <c r="D34" s="287"/>
      <c r="E34" s="287"/>
      <c r="F34" s="287"/>
      <c r="G34" s="288"/>
    </row>
    <row r="35" spans="1:7" ht="19.5" thickBot="1" x14ac:dyDescent="0.35">
      <c r="A35" s="289" t="s">
        <v>13</v>
      </c>
      <c r="B35" s="290"/>
      <c r="C35" s="290"/>
      <c r="D35" s="290"/>
      <c r="E35" s="290"/>
      <c r="F35" s="290"/>
      <c r="G35" s="291"/>
    </row>
    <row r="36" spans="1:7" ht="28.5" customHeight="1" thickBot="1" x14ac:dyDescent="0.3">
      <c r="A36" s="247" t="s">
        <v>53</v>
      </c>
      <c r="B36" s="247"/>
      <c r="C36" s="247"/>
      <c r="D36" s="247"/>
      <c r="E36" s="15" t="s">
        <v>6</v>
      </c>
      <c r="F36" s="13" t="s">
        <v>7</v>
      </c>
      <c r="G36" s="24" t="str">
        <f>G26</f>
        <v>Svensk søker i EUR</v>
      </c>
    </row>
    <row r="37" spans="1:7" ht="15.75" thickBot="1" x14ac:dyDescent="0.3">
      <c r="A37" s="248" t="s">
        <v>11</v>
      </c>
      <c r="B37" s="248"/>
      <c r="C37" s="248"/>
      <c r="D37" s="249"/>
      <c r="E37" s="47">
        <v>0</v>
      </c>
      <c r="F37" s="114">
        <f t="shared" ref="F37:F42" si="4">E37/$G$4</f>
        <v>0</v>
      </c>
      <c r="G37" s="250">
        <v>0</v>
      </c>
    </row>
    <row r="38" spans="1:7" ht="15.75" thickBot="1" x14ac:dyDescent="0.3">
      <c r="A38" s="265" t="s">
        <v>11</v>
      </c>
      <c r="B38" s="266"/>
      <c r="C38" s="266"/>
      <c r="D38" s="266"/>
      <c r="E38" s="45">
        <v>0</v>
      </c>
      <c r="F38" s="115">
        <f t="shared" si="4"/>
        <v>0</v>
      </c>
      <c r="G38" s="250"/>
    </row>
    <row r="39" spans="1:7" ht="15.75" thickBot="1" x14ac:dyDescent="0.3">
      <c r="A39" s="265" t="s">
        <v>11</v>
      </c>
      <c r="B39" s="266"/>
      <c r="C39" s="266"/>
      <c r="D39" s="266"/>
      <c r="E39" s="45">
        <v>0</v>
      </c>
      <c r="F39" s="115">
        <f t="shared" si="4"/>
        <v>0</v>
      </c>
      <c r="G39" s="250"/>
    </row>
    <row r="40" spans="1:7" ht="15.75" thickBot="1" x14ac:dyDescent="0.3">
      <c r="A40" s="265" t="s">
        <v>11</v>
      </c>
      <c r="B40" s="266"/>
      <c r="C40" s="266"/>
      <c r="D40" s="266"/>
      <c r="E40" s="45">
        <v>0</v>
      </c>
      <c r="F40" s="115">
        <f t="shared" si="4"/>
        <v>0</v>
      </c>
      <c r="G40" s="250"/>
    </row>
    <row r="41" spans="1:7" ht="15.75" thickBot="1" x14ac:dyDescent="0.3">
      <c r="A41" s="248" t="s">
        <v>11</v>
      </c>
      <c r="B41" s="248"/>
      <c r="C41" s="248"/>
      <c r="D41" s="249"/>
      <c r="E41" s="45">
        <v>0</v>
      </c>
      <c r="F41" s="115">
        <f t="shared" si="4"/>
        <v>0</v>
      </c>
      <c r="G41" s="250"/>
    </row>
    <row r="42" spans="1:7" ht="15.75" thickBot="1" x14ac:dyDescent="0.3">
      <c r="A42" s="263" t="s">
        <v>11</v>
      </c>
      <c r="B42" s="263"/>
      <c r="C42" s="263"/>
      <c r="D42" s="264"/>
      <c r="E42" s="46">
        <v>0</v>
      </c>
      <c r="F42" s="116">
        <f t="shared" si="4"/>
        <v>0</v>
      </c>
      <c r="G42" s="250"/>
    </row>
    <row r="43" spans="1:7" ht="15.75" thickBot="1" x14ac:dyDescent="0.3">
      <c r="A43" s="218" t="s">
        <v>54</v>
      </c>
      <c r="B43" s="219"/>
      <c r="C43" s="219"/>
      <c r="D43" s="220"/>
      <c r="E43" s="105">
        <f>SUM(E37:E42)</f>
        <v>0</v>
      </c>
      <c r="F43" s="105">
        <f>SUM(F37:F42)</f>
        <v>0</v>
      </c>
      <c r="G43" s="105">
        <f>SUM(G37:G42)</f>
        <v>0</v>
      </c>
    </row>
    <row r="44" spans="1:7" s="2" customFormat="1" ht="16.5" customHeight="1" thickBot="1" x14ac:dyDescent="0.35">
      <c r="A44" s="286"/>
      <c r="B44" s="287"/>
      <c r="C44" s="287"/>
      <c r="D44" s="287"/>
      <c r="E44" s="287"/>
      <c r="F44" s="287"/>
      <c r="G44" s="288"/>
    </row>
    <row r="45" spans="1:7" ht="19.5" thickBot="1" x14ac:dyDescent="0.35">
      <c r="A45" s="289" t="s">
        <v>69</v>
      </c>
      <c r="B45" s="290"/>
      <c r="C45" s="290"/>
      <c r="D45" s="290"/>
      <c r="E45" s="290"/>
      <c r="F45" s="290"/>
      <c r="G45" s="291"/>
    </row>
    <row r="46" spans="1:7" ht="28.5" customHeight="1" thickBot="1" x14ac:dyDescent="0.3">
      <c r="A46" s="247" t="s">
        <v>14</v>
      </c>
      <c r="B46" s="247"/>
      <c r="C46" s="247"/>
      <c r="D46" s="254"/>
      <c r="E46" s="32" t="s">
        <v>6</v>
      </c>
      <c r="F46" s="16" t="s">
        <v>7</v>
      </c>
      <c r="G46" s="17" t="str">
        <f>G36</f>
        <v>Svensk søker i EUR</v>
      </c>
    </row>
    <row r="47" spans="1:7" ht="15.75" thickBot="1" x14ac:dyDescent="0.3">
      <c r="A47" s="255"/>
      <c r="B47" s="256"/>
      <c r="C47" s="256"/>
      <c r="D47" s="256"/>
      <c r="E47" s="45">
        <v>0</v>
      </c>
      <c r="F47" s="114">
        <f t="shared" ref="F47:F51" si="5">E47/$G$4</f>
        <v>0</v>
      </c>
      <c r="G47" s="257">
        <v>0</v>
      </c>
    </row>
    <row r="48" spans="1:7" ht="15.75" thickBot="1" x14ac:dyDescent="0.3">
      <c r="A48" s="259"/>
      <c r="B48" s="262"/>
      <c r="C48" s="262"/>
      <c r="D48" s="262"/>
      <c r="E48" s="45">
        <v>0</v>
      </c>
      <c r="F48" s="117">
        <f t="shared" si="5"/>
        <v>0</v>
      </c>
      <c r="G48" s="257"/>
    </row>
    <row r="49" spans="1:10" ht="15.75" thickBot="1" x14ac:dyDescent="0.3">
      <c r="A49" s="259"/>
      <c r="B49" s="262"/>
      <c r="C49" s="262"/>
      <c r="D49" s="262"/>
      <c r="E49" s="45">
        <v>0</v>
      </c>
      <c r="F49" s="117">
        <f t="shared" si="5"/>
        <v>0</v>
      </c>
      <c r="G49" s="257"/>
    </row>
    <row r="50" spans="1:10" ht="15.75" thickBot="1" x14ac:dyDescent="0.3">
      <c r="A50" s="258"/>
      <c r="B50" s="258"/>
      <c r="C50" s="258"/>
      <c r="D50" s="259"/>
      <c r="E50" s="45">
        <v>0</v>
      </c>
      <c r="F50" s="117"/>
      <c r="G50" s="257"/>
    </row>
    <row r="51" spans="1:10" ht="15.75" thickBot="1" x14ac:dyDescent="0.3">
      <c r="A51" s="260" t="s">
        <v>11</v>
      </c>
      <c r="B51" s="260"/>
      <c r="C51" s="260"/>
      <c r="D51" s="261"/>
      <c r="E51" s="46">
        <v>0</v>
      </c>
      <c r="F51" s="118">
        <f t="shared" si="5"/>
        <v>0</v>
      </c>
      <c r="G51" s="257"/>
    </row>
    <row r="52" spans="1:10" ht="15.75" thickBot="1" x14ac:dyDescent="0.3">
      <c r="A52" s="218" t="s">
        <v>15</v>
      </c>
      <c r="B52" s="219"/>
      <c r="C52" s="219"/>
      <c r="D52" s="220"/>
      <c r="E52" s="105">
        <f>SUM(E47:E51)</f>
        <v>0</v>
      </c>
      <c r="F52" s="105">
        <f>SUM(F47:F51)</f>
        <v>0</v>
      </c>
      <c r="G52" s="105">
        <v>0</v>
      </c>
    </row>
    <row r="53" spans="1:10" s="221" customFormat="1" ht="13.5" customHeight="1" thickBot="1" x14ac:dyDescent="0.3">
      <c r="B53" s="222"/>
      <c r="C53" s="222"/>
      <c r="D53" s="222"/>
      <c r="E53" s="222"/>
      <c r="F53" s="222"/>
      <c r="G53" s="222"/>
      <c r="H53" s="222"/>
      <c r="I53" s="222"/>
      <c r="J53" s="222"/>
    </row>
    <row r="54" spans="1:10" ht="24" customHeight="1" thickBot="1" x14ac:dyDescent="0.3">
      <c r="A54" s="223" t="s">
        <v>41</v>
      </c>
      <c r="B54" s="224"/>
      <c r="C54" s="224"/>
      <c r="D54" s="225"/>
      <c r="E54" s="119">
        <f>E13+E23+E33+E43+E52</f>
        <v>0</v>
      </c>
      <c r="F54" s="119">
        <f>F13+F23+F33+F43+F52</f>
        <v>0</v>
      </c>
      <c r="G54" s="119">
        <f>G13+G23+G33+G43+G52</f>
        <v>0</v>
      </c>
      <c r="H54" s="3"/>
      <c r="I54" s="3"/>
      <c r="J54" s="3"/>
    </row>
    <row r="55" spans="1:10" ht="16.5" customHeight="1" thickBot="1" x14ac:dyDescent="0.3">
      <c r="A55" s="251"/>
      <c r="B55" s="252"/>
      <c r="C55" s="252"/>
      <c r="D55" s="252"/>
      <c r="E55" s="252"/>
      <c r="F55" s="252"/>
      <c r="G55" s="253"/>
      <c r="H55" s="3"/>
      <c r="I55" s="3"/>
      <c r="J55" s="3"/>
    </row>
    <row r="56" spans="1:10" s="2" customFormat="1" ht="40.5" customHeight="1" thickBot="1" x14ac:dyDescent="0.35">
      <c r="A56" s="229" t="s">
        <v>55</v>
      </c>
      <c r="B56" s="230"/>
      <c r="C56" s="230"/>
      <c r="D56" s="230"/>
      <c r="E56" s="230"/>
      <c r="F56" s="230"/>
      <c r="G56" s="231"/>
    </row>
    <row r="57" spans="1:10" ht="19.5" thickBot="1" x14ac:dyDescent="0.35">
      <c r="A57" s="77" t="s">
        <v>60</v>
      </c>
      <c r="B57" s="78"/>
      <c r="C57" s="78"/>
      <c r="D57" s="78"/>
      <c r="E57" s="78"/>
      <c r="F57" s="11"/>
      <c r="G57" s="12"/>
    </row>
    <row r="58" spans="1:10" ht="30.75" thickBot="1" x14ac:dyDescent="0.3">
      <c r="A58" s="25" t="s">
        <v>16</v>
      </c>
      <c r="B58" s="13" t="s">
        <v>57</v>
      </c>
      <c r="C58" s="14" t="s">
        <v>18</v>
      </c>
      <c r="D58" s="14" t="s">
        <v>5</v>
      </c>
      <c r="E58" s="15" t="s">
        <v>6</v>
      </c>
      <c r="F58" s="16" t="s">
        <v>7</v>
      </c>
      <c r="G58" s="17" t="str">
        <f>G46</f>
        <v>Svensk søker i EUR</v>
      </c>
    </row>
    <row r="59" spans="1:10" ht="15.75" thickBot="1" x14ac:dyDescent="0.3">
      <c r="A59" s="48" t="s">
        <v>32</v>
      </c>
      <c r="B59" s="35">
        <v>0</v>
      </c>
      <c r="C59" s="49"/>
      <c r="D59" s="50">
        <v>0</v>
      </c>
      <c r="E59" s="54">
        <f t="shared" ref="E59:E62" si="6">B59*C59*D59</f>
        <v>0</v>
      </c>
      <c r="F59" s="120">
        <f t="shared" ref="F59:F62" si="7">E59/$G$4</f>
        <v>0</v>
      </c>
      <c r="G59" s="232">
        <v>0</v>
      </c>
    </row>
    <row r="60" spans="1:10" ht="15.75" thickBot="1" x14ac:dyDescent="0.3">
      <c r="A60" s="51" t="s">
        <v>11</v>
      </c>
      <c r="B60" s="74">
        <v>0</v>
      </c>
      <c r="C60" s="52">
        <v>0</v>
      </c>
      <c r="D60" s="53">
        <v>0</v>
      </c>
      <c r="E60" s="54">
        <f t="shared" si="6"/>
        <v>0</v>
      </c>
      <c r="F60" s="121">
        <f t="shared" si="7"/>
        <v>0</v>
      </c>
      <c r="G60" s="232"/>
    </row>
    <row r="61" spans="1:10" ht="15.75" thickBot="1" x14ac:dyDescent="0.3">
      <c r="A61" s="51" t="s">
        <v>11</v>
      </c>
      <c r="B61" s="74">
        <v>0</v>
      </c>
      <c r="C61" s="52">
        <v>0</v>
      </c>
      <c r="D61" s="53">
        <v>0</v>
      </c>
      <c r="E61" s="54">
        <f t="shared" si="6"/>
        <v>0</v>
      </c>
      <c r="F61" s="121">
        <f t="shared" si="7"/>
        <v>0</v>
      </c>
      <c r="G61" s="232"/>
    </row>
    <row r="62" spans="1:10" ht="15.75" thickBot="1" x14ac:dyDescent="0.3">
      <c r="A62" s="125"/>
      <c r="B62" s="126">
        <v>0</v>
      </c>
      <c r="C62" s="127">
        <v>0</v>
      </c>
      <c r="D62" s="128">
        <v>0</v>
      </c>
      <c r="E62" s="129">
        <f t="shared" si="6"/>
        <v>0</v>
      </c>
      <c r="F62" s="124">
        <f t="shared" si="7"/>
        <v>0</v>
      </c>
      <c r="G62" s="233"/>
    </row>
    <row r="63" spans="1:10" ht="21" customHeight="1" thickBot="1" x14ac:dyDescent="0.3">
      <c r="A63" s="226" t="s">
        <v>31</v>
      </c>
      <c r="B63" s="227"/>
      <c r="C63" s="227"/>
      <c r="D63" s="228"/>
      <c r="E63" s="122">
        <f>SUM(E59:E62)</f>
        <v>0</v>
      </c>
      <c r="F63" s="122">
        <f>SUM(F59:F62)</f>
        <v>0</v>
      </c>
      <c r="G63" s="123"/>
    </row>
    <row r="64" spans="1:10" ht="14.45" customHeight="1" thickBot="1" x14ac:dyDescent="0.3">
      <c r="A64" s="81"/>
      <c r="B64" s="82"/>
      <c r="C64" s="82"/>
      <c r="D64" s="82"/>
      <c r="E64" s="82"/>
      <c r="F64" s="82"/>
      <c r="G64" s="83"/>
    </row>
    <row r="65" spans="1:9" s="4" customFormat="1" ht="19.5" customHeight="1" thickBot="1" x14ac:dyDescent="0.35">
      <c r="A65" s="79" t="s">
        <v>19</v>
      </c>
      <c r="B65" s="80"/>
      <c r="C65" s="80"/>
      <c r="D65" s="80"/>
      <c r="E65" s="80"/>
      <c r="F65" s="20"/>
      <c r="G65" s="21"/>
    </row>
    <row r="66" spans="1:9" s="4" customFormat="1" ht="39.75" customHeight="1" thickBot="1" x14ac:dyDescent="0.3">
      <c r="A66" s="229" t="s">
        <v>56</v>
      </c>
      <c r="B66" s="230"/>
      <c r="C66" s="230"/>
      <c r="D66" s="230"/>
      <c r="E66" s="230"/>
      <c r="F66" s="230"/>
      <c r="G66" s="231"/>
      <c r="I66" s="173">
        <f>E74-3726954</f>
        <v>-3726954</v>
      </c>
    </row>
    <row r="67" spans="1:9" ht="30.75" thickBot="1" x14ac:dyDescent="0.3">
      <c r="A67" s="26" t="s">
        <v>16</v>
      </c>
      <c r="B67" s="27" t="s">
        <v>17</v>
      </c>
      <c r="C67" s="28" t="s">
        <v>18</v>
      </c>
      <c r="D67" s="28" t="s">
        <v>5</v>
      </c>
      <c r="E67" s="29" t="s">
        <v>6</v>
      </c>
      <c r="F67" s="30" t="s">
        <v>7</v>
      </c>
      <c r="G67" s="31" t="str">
        <f>G58</f>
        <v>Svensk søker i EUR</v>
      </c>
    </row>
    <row r="68" spans="1:9" ht="15.75" thickBot="1" x14ac:dyDescent="0.3">
      <c r="A68" s="55" t="s">
        <v>25</v>
      </c>
      <c r="B68" s="56">
        <v>0</v>
      </c>
      <c r="C68" s="57">
        <v>0</v>
      </c>
      <c r="D68" s="58">
        <v>0</v>
      </c>
      <c r="E68" s="59">
        <f t="shared" ref="E68:E70" si="8">B68*C68*D68</f>
        <v>0</v>
      </c>
      <c r="F68" s="130">
        <f t="shared" ref="F68:F70" si="9">E68/$G$4</f>
        <v>0</v>
      </c>
      <c r="G68" s="234">
        <v>0</v>
      </c>
    </row>
    <row r="69" spans="1:9" ht="15.75" thickBot="1" x14ac:dyDescent="0.3">
      <c r="A69" s="60" t="s">
        <v>11</v>
      </c>
      <c r="B69" s="61">
        <v>0</v>
      </c>
      <c r="C69" s="62">
        <v>0</v>
      </c>
      <c r="D69" s="63">
        <v>0</v>
      </c>
      <c r="E69" s="59">
        <f t="shared" si="8"/>
        <v>0</v>
      </c>
      <c r="F69" s="131">
        <f t="shared" si="9"/>
        <v>0</v>
      </c>
      <c r="G69" s="234"/>
    </row>
    <row r="70" spans="1:9" ht="15.75" thickBot="1" x14ac:dyDescent="0.3">
      <c r="A70" s="60" t="s">
        <v>11</v>
      </c>
      <c r="B70" s="61">
        <v>0</v>
      </c>
      <c r="C70" s="62">
        <v>0</v>
      </c>
      <c r="D70" s="63">
        <v>0</v>
      </c>
      <c r="E70" s="59">
        <f t="shared" si="8"/>
        <v>0</v>
      </c>
      <c r="F70" s="131">
        <f t="shared" si="9"/>
        <v>0</v>
      </c>
      <c r="G70" s="234"/>
    </row>
    <row r="71" spans="1:9" ht="15.75" thickBot="1" x14ac:dyDescent="0.3">
      <c r="A71" s="134" t="s">
        <v>33</v>
      </c>
      <c r="B71" s="135"/>
      <c r="C71" s="135"/>
      <c r="D71" s="136"/>
      <c r="E71" s="132">
        <f>SUM(E68:E70)</f>
        <v>0</v>
      </c>
      <c r="F71" s="132">
        <f>SUM(F68:F70)</f>
        <v>0</v>
      </c>
      <c r="G71" s="133">
        <f>SUM(G68:G70)</f>
        <v>0</v>
      </c>
    </row>
    <row r="72" spans="1:9" ht="15.75" thickBot="1" x14ac:dyDescent="0.3"/>
    <row r="73" spans="1:9" ht="30.75" thickBot="1" x14ac:dyDescent="0.3">
      <c r="A73" s="215" t="s">
        <v>8</v>
      </c>
      <c r="B73" s="216"/>
      <c r="C73" s="216"/>
      <c r="D73" s="217"/>
      <c r="E73" s="137" t="s">
        <v>28</v>
      </c>
      <c r="F73" s="137" t="s">
        <v>29</v>
      </c>
      <c r="G73" s="138" t="s">
        <v>30</v>
      </c>
    </row>
    <row r="74" spans="1:9" ht="20.25" customHeight="1" thickBot="1" x14ac:dyDescent="0.3">
      <c r="A74" s="281" t="s">
        <v>34</v>
      </c>
      <c r="B74" s="282"/>
      <c r="C74" s="282"/>
      <c r="D74" s="283"/>
      <c r="E74" s="139">
        <f>E54+E63+E71</f>
        <v>0</v>
      </c>
      <c r="F74" s="139">
        <f>F54+F63+F71</f>
        <v>0</v>
      </c>
      <c r="G74" s="139">
        <f>G54+G63+G71</f>
        <v>0</v>
      </c>
    </row>
  </sheetData>
  <protectedRanges>
    <protectedRange algorithmName="SHA-512" hashValue="BMd9kFgM7Ro76iPGgN6N/D4Xte2jwB57bBD+zd06+eghke6b1srsuKd1R7CB0OufVkgG1yQT/8Bv6vrqVO1lEA==" saltValue="qd2px5uLjI/xTGda19w6JA==" spinCount="100000" sqref="A5:G13" name="Område1"/>
  </protectedRanges>
  <mergeCells count="58">
    <mergeCell ref="A74:D74"/>
    <mergeCell ref="B13:D13"/>
    <mergeCell ref="A34:G34"/>
    <mergeCell ref="A44:G44"/>
    <mergeCell ref="A45:G45"/>
    <mergeCell ref="A48:D48"/>
    <mergeCell ref="A35:G35"/>
    <mergeCell ref="A43:D43"/>
    <mergeCell ref="A25:G25"/>
    <mergeCell ref="A33:D33"/>
    <mergeCell ref="A24:G24"/>
    <mergeCell ref="A26:D26"/>
    <mergeCell ref="A27:D27"/>
    <mergeCell ref="G27:G32"/>
    <mergeCell ref="A28:D28"/>
    <mergeCell ref="A29:D29"/>
    <mergeCell ref="A30:D30"/>
    <mergeCell ref="A31:D31"/>
    <mergeCell ref="A32:D32"/>
    <mergeCell ref="A14:G14"/>
    <mergeCell ref="A16:B16"/>
    <mergeCell ref="A18:D18"/>
    <mergeCell ref="A19:D19"/>
    <mergeCell ref="G19:G22"/>
    <mergeCell ref="A20:D20"/>
    <mergeCell ref="A21:D21"/>
    <mergeCell ref="A22:D22"/>
    <mergeCell ref="A23:D23"/>
    <mergeCell ref="A36:D36"/>
    <mergeCell ref="A37:D37"/>
    <mergeCell ref="G37:G42"/>
    <mergeCell ref="A41:D41"/>
    <mergeCell ref="A56:G56"/>
    <mergeCell ref="A55:G55"/>
    <mergeCell ref="A46:D46"/>
    <mergeCell ref="A47:D47"/>
    <mergeCell ref="G47:G51"/>
    <mergeCell ref="A50:D50"/>
    <mergeCell ref="A51:D51"/>
    <mergeCell ref="A49:D49"/>
    <mergeCell ref="A42:D42"/>
    <mergeCell ref="A38:D38"/>
    <mergeCell ref="A39:D39"/>
    <mergeCell ref="A40:D40"/>
    <mergeCell ref="A1:G1"/>
    <mergeCell ref="A3:G3"/>
    <mergeCell ref="A4:E4"/>
    <mergeCell ref="G7:G12"/>
    <mergeCell ref="B2:G2"/>
    <mergeCell ref="A5:G5"/>
    <mergeCell ref="A73:D73"/>
    <mergeCell ref="A52:D52"/>
    <mergeCell ref="A53:XFD53"/>
    <mergeCell ref="A54:D54"/>
    <mergeCell ref="A63:D63"/>
    <mergeCell ref="A66:G66"/>
    <mergeCell ref="G59:G62"/>
    <mergeCell ref="G68:G70"/>
  </mergeCells>
  <pageMargins left="0.7" right="0.7" top="0.75" bottom="0.75" header="0.3" footer="0.3"/>
  <pageSetup paperSize="9" scale="49" firstPageNumber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4"/>
  <sheetViews>
    <sheetView tabSelected="1" zoomScale="120" zoomScaleNormal="120" workbookViewId="0">
      <selection activeCell="C58" sqref="C58"/>
    </sheetView>
  </sheetViews>
  <sheetFormatPr baseColWidth="10" defaultColWidth="9.140625" defaultRowHeight="15" x14ac:dyDescent="0.25"/>
  <cols>
    <col min="1" max="1" width="66.140625" customWidth="1"/>
    <col min="2" max="2" width="19.5703125" customWidth="1"/>
    <col min="3" max="3" width="18.85546875" customWidth="1"/>
    <col min="4" max="1019" width="11.5703125" customWidth="1"/>
  </cols>
  <sheetData>
    <row r="1" spans="1:4" ht="57.6" customHeight="1" x14ac:dyDescent="0.25"/>
    <row r="2" spans="1:4" ht="25.5" customHeight="1" thickBot="1" x14ac:dyDescent="0.3">
      <c r="A2" s="84" t="s">
        <v>20</v>
      </c>
    </row>
    <row r="3" spans="1:4" s="6" customFormat="1" ht="21" customHeight="1" x14ac:dyDescent="0.25">
      <c r="A3" s="298" t="s">
        <v>37</v>
      </c>
      <c r="B3" s="300" t="s">
        <v>9</v>
      </c>
      <c r="C3" s="33" t="s">
        <v>47</v>
      </c>
      <c r="D3" s="5"/>
    </row>
    <row r="4" spans="1:4" s="6" customFormat="1" ht="12.6" customHeight="1" x14ac:dyDescent="0.25">
      <c r="A4" s="299"/>
      <c r="B4" s="301"/>
      <c r="C4" s="153">
        <v>10</v>
      </c>
      <c r="D4" s="7"/>
    </row>
    <row r="5" spans="1:4" s="6" customFormat="1" ht="15" customHeight="1" x14ac:dyDescent="0.25">
      <c r="A5" s="64" t="s">
        <v>11</v>
      </c>
      <c r="B5" s="73">
        <v>0</v>
      </c>
      <c r="C5" s="141">
        <f t="shared" ref="C5:C19" si="0">B5/$C$4</f>
        <v>0</v>
      </c>
      <c r="D5" s="8"/>
    </row>
    <row r="6" spans="1:4" s="6" customFormat="1" ht="15" customHeight="1" x14ac:dyDescent="0.25">
      <c r="A6" s="64" t="s">
        <v>11</v>
      </c>
      <c r="B6" s="73">
        <v>0</v>
      </c>
      <c r="C6" s="141">
        <f t="shared" si="0"/>
        <v>0</v>
      </c>
      <c r="D6" s="8"/>
    </row>
    <row r="7" spans="1:4" s="6" customFormat="1" ht="15" customHeight="1" x14ac:dyDescent="0.25">
      <c r="A7" s="64"/>
      <c r="B7" s="73">
        <v>0</v>
      </c>
      <c r="C7" s="141">
        <f t="shared" si="0"/>
        <v>0</v>
      </c>
      <c r="D7" s="8"/>
    </row>
    <row r="8" spans="1:4" s="6" customFormat="1" ht="15" customHeight="1" x14ac:dyDescent="0.25">
      <c r="A8" s="64"/>
      <c r="B8" s="73">
        <v>0</v>
      </c>
      <c r="C8" s="141">
        <f t="shared" si="0"/>
        <v>0</v>
      </c>
      <c r="D8" s="8"/>
    </row>
    <row r="9" spans="1:4" s="6" customFormat="1" ht="15" customHeight="1" x14ac:dyDescent="0.25">
      <c r="A9" s="64"/>
      <c r="B9" s="73">
        <v>0</v>
      </c>
      <c r="C9" s="141">
        <f t="shared" si="0"/>
        <v>0</v>
      </c>
      <c r="D9" s="8"/>
    </row>
    <row r="10" spans="1:4" s="6" customFormat="1" ht="15" customHeight="1" x14ac:dyDescent="0.25">
      <c r="A10" s="64"/>
      <c r="B10" s="73">
        <v>0</v>
      </c>
      <c r="C10" s="141">
        <f t="shared" si="0"/>
        <v>0</v>
      </c>
      <c r="D10" s="8"/>
    </row>
    <row r="11" spans="1:4" s="6" customFormat="1" ht="15" customHeight="1" x14ac:dyDescent="0.25">
      <c r="A11" s="64"/>
      <c r="B11" s="73">
        <v>0</v>
      </c>
      <c r="C11" s="141">
        <f t="shared" si="0"/>
        <v>0</v>
      </c>
      <c r="D11" s="8"/>
    </row>
    <row r="12" spans="1:4" s="6" customFormat="1" ht="15" customHeight="1" x14ac:dyDescent="0.25">
      <c r="A12" s="64"/>
      <c r="B12" s="73">
        <v>0</v>
      </c>
      <c r="C12" s="141">
        <f t="shared" si="0"/>
        <v>0</v>
      </c>
      <c r="D12" s="8"/>
    </row>
    <row r="13" spans="1:4" s="6" customFormat="1" ht="15" customHeight="1" x14ac:dyDescent="0.25">
      <c r="A13" s="64"/>
      <c r="B13" s="73">
        <v>0</v>
      </c>
      <c r="C13" s="141">
        <f t="shared" si="0"/>
        <v>0</v>
      </c>
      <c r="D13" s="8"/>
    </row>
    <row r="14" spans="1:4" s="6" customFormat="1" ht="15" customHeight="1" x14ac:dyDescent="0.25">
      <c r="A14" s="64"/>
      <c r="B14" s="73">
        <v>0</v>
      </c>
      <c r="C14" s="141">
        <f t="shared" si="0"/>
        <v>0</v>
      </c>
      <c r="D14" s="8"/>
    </row>
    <row r="15" spans="1:4" s="6" customFormat="1" ht="15" customHeight="1" x14ac:dyDescent="0.25">
      <c r="A15" s="64"/>
      <c r="B15" s="73">
        <v>0</v>
      </c>
      <c r="C15" s="141">
        <f t="shared" si="0"/>
        <v>0</v>
      </c>
      <c r="D15" s="8"/>
    </row>
    <row r="16" spans="1:4" s="6" customFormat="1" ht="15" customHeight="1" x14ac:dyDescent="0.25">
      <c r="A16" s="64"/>
      <c r="B16" s="73">
        <v>0</v>
      </c>
      <c r="C16" s="141">
        <f t="shared" si="0"/>
        <v>0</v>
      </c>
      <c r="D16" s="8"/>
    </row>
    <row r="17" spans="1:4" s="6" customFormat="1" ht="15" customHeight="1" x14ac:dyDescent="0.25">
      <c r="A17" s="64"/>
      <c r="B17" s="73">
        <v>0</v>
      </c>
      <c r="C17" s="141">
        <f t="shared" si="0"/>
        <v>0</v>
      </c>
      <c r="D17" s="8"/>
    </row>
    <row r="18" spans="1:4" s="6" customFormat="1" ht="15" customHeight="1" x14ac:dyDescent="0.25">
      <c r="A18" s="64"/>
      <c r="B18" s="73">
        <v>0</v>
      </c>
      <c r="C18" s="141">
        <f t="shared" si="0"/>
        <v>0</v>
      </c>
      <c r="D18" s="8"/>
    </row>
    <row r="19" spans="1:4" s="6" customFormat="1" ht="15" customHeight="1" thickBot="1" x14ac:dyDescent="0.3">
      <c r="A19" s="65"/>
      <c r="B19" s="73">
        <v>0</v>
      </c>
      <c r="C19" s="141">
        <f t="shared" si="0"/>
        <v>0</v>
      </c>
      <c r="D19" s="8"/>
    </row>
    <row r="20" spans="1:4" s="6" customFormat="1" ht="15" customHeight="1" thickBot="1" x14ac:dyDescent="0.3">
      <c r="A20" s="143" t="s">
        <v>22</v>
      </c>
      <c r="B20" s="144">
        <f t="shared" ref="B20:C20" si="1">SUM(B5:B19)</f>
        <v>0</v>
      </c>
      <c r="C20" s="142">
        <f t="shared" si="1"/>
        <v>0</v>
      </c>
      <c r="D20" s="8"/>
    </row>
    <row r="21" spans="1:4" s="9" customFormat="1" ht="15" customHeight="1" thickBot="1" x14ac:dyDescent="0.3">
      <c r="B21" s="10"/>
      <c r="C21" s="10"/>
      <c r="D21" s="10"/>
    </row>
    <row r="22" spans="1:4" s="6" customFormat="1" ht="27" customHeight="1" thickBot="1" x14ac:dyDescent="0.3">
      <c r="A22" s="297" t="s">
        <v>23</v>
      </c>
      <c r="B22" s="70" t="s">
        <v>9</v>
      </c>
      <c r="C22" s="33" t="s">
        <v>21</v>
      </c>
      <c r="D22" s="8"/>
    </row>
    <row r="23" spans="1:4" s="6" customFormat="1" ht="13.5" customHeight="1" x14ac:dyDescent="0.25">
      <c r="A23" s="297"/>
      <c r="B23" s="71"/>
      <c r="C23" s="154">
        <v>10</v>
      </c>
      <c r="D23" s="8"/>
    </row>
    <row r="24" spans="1:4" s="6" customFormat="1" ht="15" customHeight="1" x14ac:dyDescent="0.25">
      <c r="A24" s="165" t="s">
        <v>58</v>
      </c>
      <c r="B24" s="140">
        <v>0</v>
      </c>
      <c r="C24" s="141">
        <f t="shared" ref="C24:C36" si="2">B24/$C$4</f>
        <v>0</v>
      </c>
      <c r="D24" s="8"/>
    </row>
    <row r="25" spans="1:4" s="6" customFormat="1" ht="15" customHeight="1" x14ac:dyDescent="0.25">
      <c r="A25" s="66" t="s">
        <v>11</v>
      </c>
      <c r="B25" s="140">
        <v>0</v>
      </c>
      <c r="C25" s="141">
        <f t="shared" si="2"/>
        <v>0</v>
      </c>
      <c r="D25" s="8"/>
    </row>
    <row r="26" spans="1:4" s="6" customFormat="1" ht="15" customHeight="1" x14ac:dyDescent="0.25">
      <c r="A26" s="66"/>
      <c r="B26" s="140">
        <v>0</v>
      </c>
      <c r="C26" s="141">
        <f t="shared" si="2"/>
        <v>0</v>
      </c>
      <c r="D26" s="8"/>
    </row>
    <row r="27" spans="1:4" s="6" customFormat="1" ht="15" customHeight="1" x14ac:dyDescent="0.25">
      <c r="A27" s="66"/>
      <c r="B27" s="140">
        <v>0</v>
      </c>
      <c r="C27" s="141">
        <f t="shared" si="2"/>
        <v>0</v>
      </c>
      <c r="D27" s="8"/>
    </row>
    <row r="28" spans="1:4" s="6" customFormat="1" ht="15" customHeight="1" x14ac:dyDescent="0.25">
      <c r="A28" s="66"/>
      <c r="B28" s="140">
        <v>0</v>
      </c>
      <c r="C28" s="141">
        <f t="shared" si="2"/>
        <v>0</v>
      </c>
      <c r="D28" s="8"/>
    </row>
    <row r="29" spans="1:4" s="6" customFormat="1" ht="15" customHeight="1" x14ac:dyDescent="0.25">
      <c r="A29" s="66"/>
      <c r="B29" s="140">
        <v>0</v>
      </c>
      <c r="C29" s="141">
        <f t="shared" si="2"/>
        <v>0</v>
      </c>
      <c r="D29" s="8"/>
    </row>
    <row r="30" spans="1:4" s="6" customFormat="1" ht="15" customHeight="1" x14ac:dyDescent="0.25">
      <c r="A30" s="165" t="s">
        <v>59</v>
      </c>
      <c r="B30" s="140">
        <v>0</v>
      </c>
      <c r="C30" s="141">
        <f t="shared" si="2"/>
        <v>0</v>
      </c>
      <c r="D30" s="8"/>
    </row>
    <row r="31" spans="1:4" s="6" customFormat="1" ht="15" customHeight="1" x14ac:dyDescent="0.25">
      <c r="A31" s="66"/>
      <c r="B31" s="140">
        <v>0</v>
      </c>
      <c r="C31" s="141">
        <f t="shared" si="2"/>
        <v>0</v>
      </c>
      <c r="D31" s="8"/>
    </row>
    <row r="32" spans="1:4" s="6" customFormat="1" ht="15" customHeight="1" x14ac:dyDescent="0.25">
      <c r="A32" s="66"/>
      <c r="B32" s="140">
        <v>0</v>
      </c>
      <c r="C32" s="141">
        <f t="shared" si="2"/>
        <v>0</v>
      </c>
      <c r="D32" s="8"/>
    </row>
    <row r="33" spans="1:15" s="6" customFormat="1" ht="15" customHeight="1" x14ac:dyDescent="0.25">
      <c r="A33" s="66" t="s">
        <v>11</v>
      </c>
      <c r="B33" s="140">
        <v>0</v>
      </c>
      <c r="C33" s="141">
        <f t="shared" si="2"/>
        <v>0</v>
      </c>
      <c r="D33" s="8"/>
    </row>
    <row r="34" spans="1:15" s="6" customFormat="1" ht="15" customHeight="1" x14ac:dyDescent="0.25">
      <c r="A34" s="66"/>
      <c r="B34" s="140">
        <v>0</v>
      </c>
      <c r="C34" s="141">
        <f t="shared" si="2"/>
        <v>0</v>
      </c>
      <c r="D34" s="8"/>
    </row>
    <row r="35" spans="1:15" s="6" customFormat="1" ht="15" customHeight="1" x14ac:dyDescent="0.25">
      <c r="A35" s="193"/>
      <c r="B35" s="140">
        <v>0</v>
      </c>
      <c r="C35" s="141">
        <f t="shared" si="2"/>
        <v>0</v>
      </c>
      <c r="D35" s="8"/>
    </row>
    <row r="36" spans="1:15" s="6" customFormat="1" ht="15" customHeight="1" thickBot="1" x14ac:dyDescent="0.3">
      <c r="A36" s="67" t="s">
        <v>11</v>
      </c>
      <c r="B36" s="140">
        <v>0</v>
      </c>
      <c r="C36" s="141">
        <f t="shared" si="2"/>
        <v>0</v>
      </c>
      <c r="D36" s="8"/>
    </row>
    <row r="37" spans="1:15" s="6" customFormat="1" ht="17.25" customHeight="1" thickBot="1" x14ac:dyDescent="0.3">
      <c r="A37" s="145" t="s">
        <v>61</v>
      </c>
      <c r="B37" s="144">
        <f t="shared" ref="B37:C37" si="3">SUM(B24:B36)</f>
        <v>0</v>
      </c>
      <c r="C37" s="142">
        <f t="shared" si="3"/>
        <v>0</v>
      </c>
      <c r="D37" s="8"/>
    </row>
    <row r="38" spans="1:15" s="6" customFormat="1" ht="17.25" customHeight="1" thickBot="1" x14ac:dyDescent="0.3">
      <c r="A38" s="69"/>
      <c r="B38" s="85"/>
      <c r="C38" s="68"/>
      <c r="D38" s="8"/>
    </row>
    <row r="39" spans="1:15" s="6" customFormat="1" ht="21" customHeight="1" thickBot="1" x14ac:dyDescent="0.3">
      <c r="A39" s="152" t="s">
        <v>62</v>
      </c>
      <c r="B39" s="142"/>
      <c r="C39" s="142">
        <f>B39/$C$4</f>
        <v>0</v>
      </c>
      <c r="D39" s="8"/>
    </row>
    <row r="40" spans="1:15" s="6" customFormat="1" ht="21" customHeight="1" thickBot="1" x14ac:dyDescent="0.3"/>
    <row r="41" spans="1:15" s="4" customFormat="1" ht="31.5" customHeight="1" thickBot="1" x14ac:dyDescent="0.3">
      <c r="A41" s="146" t="s">
        <v>24</v>
      </c>
      <c r="B41" s="147">
        <f>B20+B37+B39</f>
        <v>0</v>
      </c>
      <c r="C41" s="148">
        <f>B41/$C$4</f>
        <v>0</v>
      </c>
    </row>
    <row r="42" spans="1:15" ht="21" customHeight="1" thickBot="1" x14ac:dyDescent="0.3"/>
    <row r="43" spans="1:15" ht="40.5" customHeight="1" thickBot="1" x14ac:dyDescent="0.3">
      <c r="A43" s="149" t="s">
        <v>70</v>
      </c>
      <c r="B43" s="150" t="e">
        <f>B39/Kostnadsbudsjett!E74</f>
        <v>#DIV/0!</v>
      </c>
      <c r="C43" s="151"/>
    </row>
    <row r="44" spans="1:15" ht="40.5" customHeight="1" x14ac:dyDescent="0.25">
      <c r="A44" s="167"/>
      <c r="B44" s="168"/>
      <c r="C44" s="169"/>
    </row>
    <row r="45" spans="1:15" ht="21" customHeight="1" thickBot="1" x14ac:dyDescent="0.3">
      <c r="M45" s="177"/>
      <c r="N45" s="177"/>
      <c r="O45" s="177"/>
    </row>
    <row r="46" spans="1:15" s="4" customFormat="1" ht="28.5" customHeight="1" thickTop="1" thickBot="1" x14ac:dyDescent="0.3">
      <c r="A46" s="170" t="s">
        <v>68</v>
      </c>
      <c r="B46" s="171" t="s">
        <v>18</v>
      </c>
      <c r="C46" s="172" t="s">
        <v>42</v>
      </c>
      <c r="E46" s="206" t="s">
        <v>72</v>
      </c>
      <c r="F46" s="203"/>
      <c r="G46" s="203"/>
      <c r="H46" s="203"/>
      <c r="I46" s="203"/>
      <c r="J46" s="203"/>
      <c r="K46" s="203"/>
      <c r="L46" s="203"/>
      <c r="M46" s="174"/>
      <c r="O46" s="175"/>
    </row>
    <row r="47" spans="1:15" ht="21" customHeight="1" x14ac:dyDescent="0.25">
      <c r="A47" s="155" t="s">
        <v>63</v>
      </c>
      <c r="B47" s="156"/>
      <c r="C47" s="157"/>
      <c r="E47" s="207"/>
      <c r="O47" s="176"/>
    </row>
    <row r="48" spans="1:15" ht="21" customHeight="1" x14ac:dyDescent="0.25">
      <c r="A48" s="158" t="s">
        <v>64</v>
      </c>
      <c r="B48" s="159" t="s">
        <v>11</v>
      </c>
      <c r="C48" s="191">
        <v>0</v>
      </c>
      <c r="E48" s="208" t="s">
        <v>73</v>
      </c>
      <c r="F48" s="197"/>
      <c r="G48" s="197"/>
      <c r="H48" s="197"/>
      <c r="I48" s="197"/>
      <c r="J48" s="197"/>
      <c r="O48" s="176"/>
    </row>
    <row r="49" spans="1:17" x14ac:dyDescent="0.25">
      <c r="A49" s="180" t="s">
        <v>65</v>
      </c>
      <c r="B49" s="184">
        <v>0.65</v>
      </c>
      <c r="C49" s="185">
        <f>$C$48*B49</f>
        <v>0</v>
      </c>
      <c r="E49" s="207" t="s">
        <v>74</v>
      </c>
      <c r="O49" s="176"/>
    </row>
    <row r="50" spans="1:17" x14ac:dyDescent="0.25">
      <c r="A50" s="166" t="s">
        <v>66</v>
      </c>
      <c r="B50" s="186">
        <v>0.35</v>
      </c>
      <c r="C50" s="187">
        <f>$C$48*B50</f>
        <v>0</v>
      </c>
      <c r="E50" s="207" t="s">
        <v>75</v>
      </c>
      <c r="O50" s="176"/>
    </row>
    <row r="51" spans="1:17" ht="15.75" thickBot="1" x14ac:dyDescent="0.3">
      <c r="A51" s="179" t="s">
        <v>77</v>
      </c>
      <c r="B51" s="188"/>
      <c r="C51" s="189">
        <f>C49/70%</f>
        <v>0</v>
      </c>
      <c r="E51" s="209" t="s">
        <v>71</v>
      </c>
      <c r="F51" s="198"/>
      <c r="G51" s="198"/>
      <c r="H51" s="198"/>
      <c r="I51" s="198"/>
      <c r="J51" s="198"/>
      <c r="K51" s="198"/>
      <c r="L51" s="198"/>
      <c r="M51" s="198"/>
      <c r="O51" s="176"/>
    </row>
    <row r="52" spans="1:17" x14ac:dyDescent="0.25">
      <c r="A52" s="166" t="s">
        <v>76</v>
      </c>
      <c r="B52" s="190"/>
      <c r="C52" s="157"/>
      <c r="E52" s="207"/>
      <c r="O52" s="176"/>
    </row>
    <row r="53" spans="1:17" x14ac:dyDescent="0.25">
      <c r="A53" s="182" t="s">
        <v>67</v>
      </c>
      <c r="B53" s="181"/>
      <c r="C53" s="183">
        <f>C51-C49</f>
        <v>0</v>
      </c>
      <c r="E53" s="210" t="s">
        <v>79</v>
      </c>
      <c r="F53" s="199"/>
      <c r="G53" s="200"/>
      <c r="H53" s="201"/>
      <c r="I53" s="201"/>
      <c r="O53" s="176"/>
    </row>
    <row r="54" spans="1:17" x14ac:dyDescent="0.25">
      <c r="A54" s="158" t="s">
        <v>43</v>
      </c>
      <c r="B54" s="160"/>
      <c r="C54" s="194">
        <v>0</v>
      </c>
      <c r="D54" s="196" t="s">
        <v>11</v>
      </c>
      <c r="E54" s="195" t="s">
        <v>80</v>
      </c>
      <c r="F54" s="202"/>
      <c r="G54" s="202"/>
      <c r="O54" s="176"/>
    </row>
    <row r="55" spans="1:17" ht="15.75" thickBot="1" x14ac:dyDescent="0.3">
      <c r="A55" s="161" t="s">
        <v>78</v>
      </c>
      <c r="B55" s="162">
        <v>10</v>
      </c>
      <c r="C55" s="192">
        <f>C54*B55</f>
        <v>0</v>
      </c>
      <c r="E55" s="210" t="s">
        <v>81</v>
      </c>
      <c r="F55" s="199"/>
      <c r="G55" s="199"/>
      <c r="H55" s="201"/>
      <c r="I55" s="201"/>
      <c r="O55" s="176"/>
    </row>
    <row r="56" spans="1:17" x14ac:dyDescent="0.25">
      <c r="E56" s="207"/>
      <c r="O56" s="176"/>
    </row>
    <row r="57" spans="1:17" x14ac:dyDescent="0.25">
      <c r="E57" s="207"/>
      <c r="O57" s="176"/>
    </row>
    <row r="58" spans="1:17" ht="18.75" x14ac:dyDescent="0.3">
      <c r="E58" s="211" t="s">
        <v>82</v>
      </c>
      <c r="F58" s="205"/>
      <c r="G58" s="205"/>
      <c r="H58" s="205"/>
      <c r="I58" s="205"/>
      <c r="J58" s="205"/>
      <c r="K58" s="205"/>
      <c r="L58" s="205"/>
      <c r="M58" s="205"/>
      <c r="N58" s="205"/>
      <c r="O58" s="204"/>
      <c r="P58" s="205"/>
      <c r="Q58" s="214"/>
    </row>
    <row r="59" spans="1:17" ht="19.5" thickBot="1" x14ac:dyDescent="0.35">
      <c r="E59" s="212" t="s">
        <v>83</v>
      </c>
      <c r="F59" s="213"/>
      <c r="G59" s="213"/>
      <c r="H59" s="213"/>
      <c r="I59" s="213"/>
      <c r="J59" s="213"/>
      <c r="K59" s="177"/>
      <c r="L59" s="177"/>
      <c r="M59" s="177"/>
      <c r="N59" s="178"/>
      <c r="O59" s="178"/>
    </row>
    <row r="60" spans="1:17" ht="15.75" thickTop="1" x14ac:dyDescent="0.25"/>
    <row r="64" spans="1:17" x14ac:dyDescent="0.25">
      <c r="E64" s="84"/>
    </row>
  </sheetData>
  <mergeCells count="3">
    <mergeCell ref="A22:A23"/>
    <mergeCell ref="A3:A4"/>
    <mergeCell ref="B3:B4"/>
  </mergeCells>
  <pageMargins left="0.7" right="0.7" top="0.75" bottom="0.75" header="0.51180555555555496" footer="0.51180555555555496"/>
  <pageSetup paperSize="9" scale="74" firstPageNumber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3B6607E28CB441A89913C0A447B06A" ma:contentTypeVersion="2" ma:contentTypeDescription="Skapa ett nytt dokument." ma:contentTypeScope="" ma:versionID="66b20b1b54228849dc4b45c6f1772090">
  <xsd:schema xmlns:xsd="http://www.w3.org/2001/XMLSchema" xmlns:xs="http://www.w3.org/2001/XMLSchema" xmlns:p="http://schemas.microsoft.com/office/2006/metadata/properties" xmlns:ns2="8c425a6c-3b03-402a-9d03-5065256a2ee4" targetNamespace="http://schemas.microsoft.com/office/2006/metadata/properties" ma:root="true" ma:fieldsID="496efed70b45659688dcce1022210d40" ns2:_="">
    <xsd:import namespace="8c425a6c-3b03-402a-9d03-5065256a2e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25a6c-3b03-402a-9d03-5065256a2e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 ma:readOnly="tru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1084E-1E84-4E39-8A73-F4EFA9389F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05C5CA-2B93-4DD7-9682-CB6F523BB91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c425a6c-3b03-402a-9d03-5065256a2ee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B3F526-14F5-4B07-B028-E32B944CE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425a6c-3b03-402a-9d03-5065256a2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Kostnadsbudsjett</vt:lpstr>
      <vt:lpstr>Finansieringsplan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Andersen, Bjørn Terje</dc:creator>
  <cp:lastModifiedBy>Sidsel Trønsdal</cp:lastModifiedBy>
  <cp:revision>3</cp:revision>
  <cp:lastPrinted>2022-06-17T07:02:28Z</cp:lastPrinted>
  <dcterms:created xsi:type="dcterms:W3CDTF">2014-02-06T09:39:19Z</dcterms:created>
  <dcterms:modified xsi:type="dcterms:W3CDTF">2024-02-08T13:39:11Z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0x0101000C3B6607E28CB441A89913C0A447B06A</vt:lpwstr>
  </property>
</Properties>
</file>